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</workbook>
</file>

<file path=xl/sharedStrings.xml><?xml version="1.0" encoding="utf-8"?>
<sst xmlns="http://schemas.openxmlformats.org/spreadsheetml/2006/main" count="393" uniqueCount="205">
  <si>
    <t>#</t>
  </si>
  <si>
    <t>Origem</t>
  </si>
  <si>
    <t>UG Gestora</t>
  </si>
  <si>
    <t>Tipo de Instrumento</t>
  </si>
  <si>
    <t>Identificação da Receita</t>
  </si>
  <si>
    <t>Código Reduzido</t>
  </si>
  <si>
    <t>URL para pagamento de Matrícula em Disciplina Isolada</t>
  </si>
  <si>
    <t>Reconhecimento de Diploma</t>
  </si>
  <si>
    <t>02ª Via de Diploma</t>
  </si>
  <si>
    <t>02ª Via de Certificado</t>
  </si>
  <si>
    <t>Matrícula em Disciplina Isolada</t>
  </si>
  <si>
    <t>Inscrição Proc Seletivo PG</t>
  </si>
  <si>
    <t>Código</t>
  </si>
  <si>
    <t>Descrição</t>
  </si>
  <si>
    <t>PPG</t>
  </si>
  <si>
    <t>03</t>
  </si>
  <si>
    <t>3121</t>
  </si>
  <si>
    <t>ADMINISTRACAO - CCSA</t>
  </si>
  <si>
    <t>3081</t>
  </si>
  <si>
    <t>ANTROPOLOGIA - CFCH</t>
  </si>
  <si>
    <t>3082</t>
  </si>
  <si>
    <t>ARQUEOLOGIA - CFCH</t>
  </si>
  <si>
    <t>3007</t>
  </si>
  <si>
    <t>ARTES VISUAIS - CAC</t>
  </si>
  <si>
    <t>3021</t>
  </si>
  <si>
    <t>BIOLOGIA ANIMAL - CB</t>
  </si>
  <si>
    <t>3031</t>
  </si>
  <si>
    <t>BIOLOGIA APLICADA A SAUDE - CB</t>
  </si>
  <si>
    <t>3024</t>
  </si>
  <si>
    <t>BIOLOGIA DE FUNGOS - CB</t>
  </si>
  <si>
    <t>3022</t>
  </si>
  <si>
    <t>BIOLOGIA VEGETAL - CB</t>
  </si>
  <si>
    <t>3023</t>
  </si>
  <si>
    <t>BIOQUÍMICA E FISIOLOGIA - CB</t>
  </si>
  <si>
    <t>3030</t>
  </si>
  <si>
    <t>BIOTECNOLOGIA - CB</t>
  </si>
  <si>
    <t>3025</t>
  </si>
  <si>
    <t>BIOTECNOLOGIA - RENORBIO - CB</t>
  </si>
  <si>
    <t>3005</t>
  </si>
  <si>
    <t>CIENCIA DA INFORMACAO - CAC</t>
  </si>
  <si>
    <t>3046</t>
  </si>
  <si>
    <t>CIENCIA DE MATERIAIS - CCEN</t>
  </si>
  <si>
    <t>3083</t>
  </si>
  <si>
    <t>CIENCIA POLITICA - CFCH</t>
  </si>
  <si>
    <t>3026</t>
  </si>
  <si>
    <t>CIENCIAS BIOLOGICAS - CB</t>
  </si>
  <si>
    <t>3125</t>
  </si>
  <si>
    <t>CIENCIAS CONTABEIS - CCSA</t>
  </si>
  <si>
    <t>3181</t>
  </si>
  <si>
    <t>CIENCIAS DA COMPUTACAO - CIN</t>
  </si>
  <si>
    <t>0012</t>
  </si>
  <si>
    <t>CIENCIAS DA COMPUTACAO - CIN (profissional)</t>
  </si>
  <si>
    <t>3143</t>
  </si>
  <si>
    <t>CIENCIAS FARMACEUTICAS - CCS</t>
  </si>
  <si>
    <t>3169</t>
  </si>
  <si>
    <t>CIENCIAS GEODESICAS E TECNOLOGIAS DA GEOINFORMACAO - CTG</t>
  </si>
  <si>
    <t>3142</t>
  </si>
  <si>
    <t>CIRURGIA - CCS</t>
  </si>
  <si>
    <t>3001</t>
  </si>
  <si>
    <t>COMUNICACAO - CAC</t>
  </si>
  <si>
    <t>3091</t>
  </si>
  <si>
    <t>DESENVOLVIMENTO E MEIO AMBIENTE (DOUTORADO) - CFCH</t>
  </si>
  <si>
    <t>3085</t>
  </si>
  <si>
    <t>DESENVOLVIMENTO E MEIO AMBIENTE (MESTRADO) - CFCH</t>
  </si>
  <si>
    <t>3002</t>
  </si>
  <si>
    <t>DESENVOLVIMENTO URBANO - CAC</t>
  </si>
  <si>
    <t>3003</t>
  </si>
  <si>
    <t>DESIGN - CAC</t>
  </si>
  <si>
    <t>3101</t>
  </si>
  <si>
    <t>DIREITO - CCJ</t>
  </si>
  <si>
    <t>3006</t>
  </si>
  <si>
    <t>DIREITOS HUMANOS - CAC</t>
  </si>
  <si>
    <t>3128</t>
  </si>
  <si>
    <t>ECONOMIA - CAA</t>
  </si>
  <si>
    <t>3122</t>
  </si>
  <si>
    <t>ECONOMIA - CCSA</t>
  </si>
  <si>
    <t>3061</t>
  </si>
  <si>
    <t>EDUCACAO - CE</t>
  </si>
  <si>
    <t>3064</t>
  </si>
  <si>
    <t>EDUCACAO BASICA - CE</t>
  </si>
  <si>
    <t>3502</t>
  </si>
  <si>
    <t>EDUCACAO CONTEMPORANEA - CAA</t>
  </si>
  <si>
    <t>3063</t>
  </si>
  <si>
    <t>EDUCACAO EM CIENCIAS E MATEMATICA - CAA</t>
  </si>
  <si>
    <t>3182</t>
  </si>
  <si>
    <t>EDUCACAO FISICA - CCS</t>
  </si>
  <si>
    <t>3062</t>
  </si>
  <si>
    <t>EDUCACAO MATEMATICA E TECNOLOGICA - CE</t>
  </si>
  <si>
    <t>3154</t>
  </si>
  <si>
    <t>ENFERMAGEM - CCS</t>
  </si>
  <si>
    <t>0011</t>
  </si>
  <si>
    <t>ENGENHARIA AEROESPACIAL - CTG</t>
  </si>
  <si>
    <t>6004</t>
  </si>
  <si>
    <t>ENGENHARIA BIOMEDICA  - CTG</t>
  </si>
  <si>
    <t>3161</t>
  </si>
  <si>
    <t>ENGENHARIA CIVIL - CTG</t>
  </si>
  <si>
    <t>3500</t>
  </si>
  <si>
    <t>ENGENHARIA CIVIL E AMBIENTAL - CAA</t>
  </si>
  <si>
    <t>3501</t>
  </si>
  <si>
    <t>ENGENHARIA DE PRODUCAO - CAA</t>
  </si>
  <si>
    <t>3162</t>
  </si>
  <si>
    <t>ENGENHARIA DE PRODUCAO - CTG</t>
  </si>
  <si>
    <t>0010</t>
  </si>
  <si>
    <t>ENGENHARIA DE PRODUCAO - CTG (profissional)</t>
  </si>
  <si>
    <t>3163</t>
  </si>
  <si>
    <t>ENGENHARIA ELETRICA - CTG</t>
  </si>
  <si>
    <t>3164</t>
  </si>
  <si>
    <t>ENGENHARIA MECANICA  - CTG</t>
  </si>
  <si>
    <t>3165</t>
  </si>
  <si>
    <t>ENGENHARIA QUIMICA - CTG</t>
  </si>
  <si>
    <t>3184</t>
  </si>
  <si>
    <t>ENSINO DAS CIENCIAS AMBIENTAIS - CB  (profissional)</t>
  </si>
  <si>
    <t>0009</t>
  </si>
  <si>
    <t>ENSINO DE BIOLOGIA - CAV  (profissional)</t>
  </si>
  <si>
    <t>0008</t>
  </si>
  <si>
    <t>ENSINO DE FISICA - CAA (profissional)</t>
  </si>
  <si>
    <t>0007</t>
  </si>
  <si>
    <t>ENSINO DE GEOGRAFIA EM REDE NACIONAL - CFCH  (profissional)</t>
  </si>
  <si>
    <t>0006</t>
  </si>
  <si>
    <t>ENSINO DE HISTORIA - CFCH (profissional)</t>
  </si>
  <si>
    <t>0005</t>
  </si>
  <si>
    <t>ERGONOMIA - CAC</t>
  </si>
  <si>
    <t>3041</t>
  </si>
  <si>
    <t>ESTATISTICA - CCEN</t>
  </si>
  <si>
    <t>3084</t>
  </si>
  <si>
    <t>FILOSOFIA - CFCH</t>
  </si>
  <si>
    <t>3185</t>
  </si>
  <si>
    <t>FILOSOFIA - CFCH (profissional)</t>
  </si>
  <si>
    <t>3042</t>
  </si>
  <si>
    <t>FISICA - CCEN</t>
  </si>
  <si>
    <t>3152</t>
  </si>
  <si>
    <t>FISIOTERAPIA - CCS</t>
  </si>
  <si>
    <t>3028</t>
  </si>
  <si>
    <t>GENÉTICA E BIOLOGIA MOLECULAR - CB</t>
  </si>
  <si>
    <t>3166</t>
  </si>
  <si>
    <t>GEOCIENCIAS - CTG</t>
  </si>
  <si>
    <t>3086</t>
  </si>
  <si>
    <t>GEOGRAFIA - CFCH</t>
  </si>
  <si>
    <t>3156</t>
  </si>
  <si>
    <t>GERONTOLOGIA - CCS</t>
  </si>
  <si>
    <t>3127</t>
  </si>
  <si>
    <t>GESTAO E ECONOMIA DA SAUDE - CCSA</t>
  </si>
  <si>
    <t>0004</t>
  </si>
  <si>
    <t>GESTAO E REGULACAO DE RECURSOS HIDRICOS - CTG (profissional)</t>
  </si>
  <si>
    <t>3123</t>
  </si>
  <si>
    <t>GESTAO PUBLICA PARA O DESENVOLVIMENTO DO NORDESTE - CCSA</t>
  </si>
  <si>
    <t>3186</t>
  </si>
  <si>
    <t>GESTAO, INOVACAO E CONSUMO - CAA</t>
  </si>
  <si>
    <t>3087</t>
  </si>
  <si>
    <t>HISTORIA - CFCH</t>
  </si>
  <si>
    <t>3126</t>
  </si>
  <si>
    <t>HOTELARIA E TURISMO - CCSA</t>
  </si>
  <si>
    <t>3029</t>
  </si>
  <si>
    <t>INOVACAO TERAPEUTICA - CB</t>
  </si>
  <si>
    <t>3004</t>
  </si>
  <si>
    <t>LETRAS - CAC</t>
  </si>
  <si>
    <t>0003</t>
  </si>
  <si>
    <t>LETRAS EM REDE NACIONAL - CAC (profissional)</t>
  </si>
  <si>
    <t>3043</t>
  </si>
  <si>
    <t>MATEMATICA - CCEN</t>
  </si>
  <si>
    <t>3145</t>
  </si>
  <si>
    <t>MEDICINA TROPICAL - CCS</t>
  </si>
  <si>
    <t>3032</t>
  </si>
  <si>
    <t>MORFOTECNOLOGIA - CB</t>
  </si>
  <si>
    <t>0013</t>
  </si>
  <si>
    <t>MULTICÊNTRICO EM CIÊNCIAS FISIOLÓGICAS - CAV</t>
  </si>
  <si>
    <t>3183</t>
  </si>
  <si>
    <t>MUSICA - CAC</t>
  </si>
  <si>
    <t>3157</t>
  </si>
  <si>
    <t>NANOTECNOLOGIA FARMACEUTICA - CCS</t>
  </si>
  <si>
    <t>3146</t>
  </si>
  <si>
    <t>NEUROPSIQUIATRIA E CIENCIAS DO COMPORTAMENTO - CCS</t>
  </si>
  <si>
    <t>3147</t>
  </si>
  <si>
    <t>NUTRICAO - CCS</t>
  </si>
  <si>
    <t>3504</t>
  </si>
  <si>
    <t>NUTRIÇÃO, ATIVIDADE FÍSICA E PLASTICIDADE FENOTÍPICA - CAV</t>
  </si>
  <si>
    <t>3167</t>
  </si>
  <si>
    <t>OCEANOGRAFIA - CTG</t>
  </si>
  <si>
    <t>3148</t>
  </si>
  <si>
    <t>ODONTOLOGIA - CCS</t>
  </si>
  <si>
    <t>3093</t>
  </si>
  <si>
    <t>POLITICAS PUBLICAS - CFCH (profissional)</t>
  </si>
  <si>
    <t>0002</t>
  </si>
  <si>
    <t>PROPRIEDADE INTELECTUAL E TRANSFERENCIA DE TECNOLOGIA PARA INOVACAO - CCSA (profissional)</t>
  </si>
  <si>
    <t>3090</t>
  </si>
  <si>
    <t>PSICOLOGIA - CFCH</t>
  </si>
  <si>
    <t>3088</t>
  </si>
  <si>
    <t>PSICOLOGIA COGNITIVA - CFCH</t>
  </si>
  <si>
    <t>3045</t>
  </si>
  <si>
    <t>QUIMICA - CCEN</t>
  </si>
  <si>
    <t>3150</t>
  </si>
  <si>
    <t>SAUDE COLETIVA - CCM</t>
  </si>
  <si>
    <t>3151</t>
  </si>
  <si>
    <t>SAUDE DA COMUNICACAO HUMANA - CCS</t>
  </si>
  <si>
    <t>3149</t>
  </si>
  <si>
    <t>SAUDE DA CRIANCA E DO ADOLESCENTE - CCS</t>
  </si>
  <si>
    <t>SAÚDE DA FAMÍLIA - CAV (profissional)</t>
  </si>
  <si>
    <t>0001</t>
  </si>
  <si>
    <t>SAUDE TRANSLACIONAL - CCM</t>
  </si>
  <si>
    <t>3124</t>
  </si>
  <si>
    <t>SERVICO SOCIAL - CCSA</t>
  </si>
  <si>
    <t>3089</t>
  </si>
  <si>
    <t>SOCIOLOGIA - CFCH</t>
  </si>
  <si>
    <t>3168</t>
  </si>
  <si>
    <t>TECNOLOGIAS ENERGETICAS E NUCLEARES - CTG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</si>
</sst>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b/>
      <sz val="10.0"/>
      <color theme="1"/>
      <name val="Calibri"/>
    </font>
    <font/>
    <font>
      <b/>
      <sz val="10.0"/>
      <color rgb="FF000000"/>
      <name val="Calibri"/>
    </font>
    <font>
      <b/>
      <sz val="16.0"/>
      <color rgb="FF000000"/>
      <name val="Calibri"/>
    </font>
    <font>
      <b/>
      <sz val="8.0"/>
      <color rgb="FF000000"/>
      <name val="Calibri"/>
    </font>
    <font>
      <sz val="10.0"/>
      <color theme="1"/>
      <name val="Calibri"/>
    </font>
    <font>
      <u/>
      <color rgb="FF0000FF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D6DCE5"/>
        <bgColor rgb="FFD6DCE5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3" fillId="0" fontId="2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1" fillId="2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ill="1" applyFont="1">
      <alignment horizontal="center" shrinkToFit="0" vertical="center" wrapText="1"/>
    </xf>
    <xf borderId="8" fillId="0" fontId="2" numFmtId="0" xfId="0" applyBorder="1" applyFont="1"/>
    <xf borderId="4" fillId="2" fontId="1" numFmtId="49" xfId="0" applyAlignment="1" applyBorder="1" applyFont="1" applyNumberForma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4" fillId="0" fontId="6" numFmtId="0" xfId="0" applyAlignment="1" applyBorder="1" applyFont="1">
      <alignment horizontal="center" readingOrder="0" shrinkToFit="0" vertical="center" wrapText="0"/>
    </xf>
    <xf borderId="4" fillId="0" fontId="6" numFmtId="0" xfId="0" applyAlignment="1" applyBorder="1" applyFont="1">
      <alignment horizontal="center" shrinkToFit="0" vertical="center" wrapText="0"/>
    </xf>
    <xf borderId="4" fillId="0" fontId="6" numFmtId="49" xfId="0" applyAlignment="1" applyBorder="1" applyFont="1" applyNumberFormat="1">
      <alignment horizontal="center" shrinkToFit="0" vertical="center" wrapText="0"/>
    </xf>
    <xf borderId="4" fillId="0" fontId="6" numFmtId="49" xfId="0" applyAlignment="1" applyBorder="1" applyFont="1" applyNumberFormat="1">
      <alignment horizontal="center" readingOrder="0" shrinkToFit="0" vertical="center" wrapText="0"/>
    </xf>
    <xf borderId="4" fillId="0" fontId="6" numFmtId="49" xfId="0" applyAlignment="1" applyBorder="1" applyFont="1" applyNumberFormat="1">
      <alignment horizontal="left" readingOrder="0" shrinkToFit="0" vertical="center" wrapText="1"/>
    </xf>
    <xf borderId="4" fillId="0" fontId="6" numFmtId="0" xfId="0" applyAlignment="1" applyBorder="1" applyFont="1">
      <alignment shrinkToFit="0" vertical="center" wrapText="0"/>
    </xf>
    <xf borderId="4" fillId="4" fontId="6" numFmtId="0" xfId="0" applyAlignment="1" applyBorder="1" applyFill="1" applyFont="1">
      <alignment horizontal="center" shrinkToFit="0" vertical="center" wrapText="0"/>
    </xf>
    <xf borderId="4" fillId="0" fontId="7" numFmtId="0" xfId="0" applyAlignment="1" applyBorder="1" applyFont="1">
      <alignment vertical="center"/>
    </xf>
    <xf borderId="4" fillId="0" fontId="8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8.43"/>
    <col customWidth="1" min="3" max="3" width="7.29"/>
    <col customWidth="1" min="4" max="4" width="11.0"/>
    <col customWidth="1" min="5" max="5" width="11.29"/>
    <col customWidth="1" min="6" max="6" width="8.57"/>
    <col customWidth="1" min="7" max="7" width="55.14"/>
    <col customWidth="1" hidden="1" min="8" max="10" width="14.29"/>
    <col customWidth="1" min="11" max="11" width="20.29"/>
    <col customWidth="1" hidden="1" min="12" max="12" width="20.29"/>
    <col customWidth="1" min="13" max="13" width="137.57"/>
  </cols>
  <sheetData>
    <row r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>
        <v>1.0</v>
      </c>
      <c r="I1" s="5">
        <v>2.0</v>
      </c>
      <c r="J1" s="5">
        <v>3.0</v>
      </c>
      <c r="K1" s="5">
        <v>4.0</v>
      </c>
      <c r="L1" s="5">
        <v>5.0</v>
      </c>
      <c r="M1" s="6" t="s">
        <v>6</v>
      </c>
    </row>
    <row r="2" ht="13.5" customHeight="1">
      <c r="B2" s="7"/>
      <c r="C2" s="7"/>
      <c r="D2" s="7"/>
      <c r="E2" s="7"/>
      <c r="F2" s="8"/>
      <c r="G2" s="9"/>
      <c r="H2" s="10" t="s">
        <v>7</v>
      </c>
      <c r="I2" s="10" t="s">
        <v>8</v>
      </c>
      <c r="J2" s="10" t="s">
        <v>9</v>
      </c>
      <c r="K2" s="10" t="s">
        <v>10</v>
      </c>
      <c r="L2" s="11" t="s">
        <v>11</v>
      </c>
      <c r="M2" s="7"/>
    </row>
    <row r="3">
      <c r="B3" s="12"/>
      <c r="C3" s="12"/>
      <c r="D3" s="12"/>
      <c r="E3" s="12"/>
      <c r="F3" s="13" t="s">
        <v>12</v>
      </c>
      <c r="G3" s="14" t="s">
        <v>13</v>
      </c>
      <c r="H3" s="15"/>
      <c r="I3" s="15"/>
      <c r="J3" s="15"/>
      <c r="K3" s="15"/>
      <c r="L3" s="15"/>
      <c r="M3" s="15"/>
    </row>
    <row r="4">
      <c r="A4" s="16">
        <v>1.0</v>
      </c>
      <c r="B4" s="16" t="s">
        <v>14</v>
      </c>
      <c r="C4" s="17">
        <v>153098.0</v>
      </c>
      <c r="D4" s="17">
        <v>3.0</v>
      </c>
      <c r="E4" s="18" t="s">
        <v>15</v>
      </c>
      <c r="F4" s="19" t="s">
        <v>16</v>
      </c>
      <c r="G4" s="20" t="s">
        <v>17</v>
      </c>
      <c r="H4" s="21"/>
      <c r="I4" s="21"/>
      <c r="J4" s="21"/>
      <c r="K4" s="17" t="str">
        <f t="shared" ref="K4:L4" si="1">CONCATENATE($C4,$D4,$E4,$F4,K$1)</f>
        <v>15309830331214</v>
      </c>
      <c r="L4" s="22" t="str">
        <f t="shared" si="1"/>
        <v>15309830331215</v>
      </c>
      <c r="M4" s="23" t="str">
        <f t="shared" ref="M4:M93" si="3">"https://pagtesouro.tesouro.gov.br/portal-gru/#/pagamento-gru/formulario?servico=000987&amp;numeroReferencia=000000"&amp;K4&amp;"&amp;valorPrincipal=30.00"</f>
        <v>https://pagtesouro.tesouro.gov.br/portal-gru/#/pagamento-gru/formulario?servico=000987&amp;numeroReferencia=00000015309830331214&amp;valorPrincipal=30.00</v>
      </c>
    </row>
    <row r="5">
      <c r="A5" s="16">
        <v>2.0</v>
      </c>
      <c r="B5" s="16" t="s">
        <v>14</v>
      </c>
      <c r="C5" s="17">
        <v>153098.0</v>
      </c>
      <c r="D5" s="17">
        <v>3.0</v>
      </c>
      <c r="E5" s="18" t="s">
        <v>15</v>
      </c>
      <c r="F5" s="19" t="s">
        <v>18</v>
      </c>
      <c r="G5" s="20" t="s">
        <v>19</v>
      </c>
      <c r="H5" s="21"/>
      <c r="I5" s="21"/>
      <c r="J5" s="21"/>
      <c r="K5" s="17" t="str">
        <f t="shared" ref="K5:L5" si="2">CONCATENATE($C5,$D5,$E5,$F5,K$1)</f>
        <v>15309830330814</v>
      </c>
      <c r="L5" s="22" t="str">
        <f t="shared" si="2"/>
        <v>15309830330815</v>
      </c>
      <c r="M5" s="23" t="str">
        <f t="shared" si="3"/>
        <v>https://pagtesouro.tesouro.gov.br/portal-gru/#/pagamento-gru/formulario?servico=000987&amp;numeroReferencia=00000015309830330814&amp;valorPrincipal=30.00</v>
      </c>
    </row>
    <row r="6">
      <c r="A6" s="16">
        <v>3.0</v>
      </c>
      <c r="B6" s="16" t="s">
        <v>14</v>
      </c>
      <c r="C6" s="17">
        <v>153098.0</v>
      </c>
      <c r="D6" s="17">
        <v>3.0</v>
      </c>
      <c r="E6" s="18" t="s">
        <v>15</v>
      </c>
      <c r="F6" s="19" t="s">
        <v>20</v>
      </c>
      <c r="G6" s="20" t="s">
        <v>21</v>
      </c>
      <c r="H6" s="21"/>
      <c r="I6" s="21"/>
      <c r="J6" s="21"/>
      <c r="K6" s="17" t="str">
        <f t="shared" ref="K6:L6" si="4">CONCATENATE($C6,$D6,$E6,$F6,K$1)</f>
        <v>15309830330824</v>
      </c>
      <c r="L6" s="22" t="str">
        <f t="shared" si="4"/>
        <v>15309830330825</v>
      </c>
      <c r="M6" s="23" t="str">
        <f t="shared" si="3"/>
        <v>https://pagtesouro.tesouro.gov.br/portal-gru/#/pagamento-gru/formulario?servico=000987&amp;numeroReferencia=00000015309830330824&amp;valorPrincipal=30.00</v>
      </c>
    </row>
    <row r="7">
      <c r="A7" s="16">
        <v>4.0</v>
      </c>
      <c r="B7" s="16" t="s">
        <v>14</v>
      </c>
      <c r="C7" s="17">
        <v>153098.0</v>
      </c>
      <c r="D7" s="17">
        <v>3.0</v>
      </c>
      <c r="E7" s="18" t="s">
        <v>15</v>
      </c>
      <c r="F7" s="19" t="s">
        <v>22</v>
      </c>
      <c r="G7" s="20" t="s">
        <v>23</v>
      </c>
      <c r="H7" s="21"/>
      <c r="I7" s="21"/>
      <c r="J7" s="21"/>
      <c r="K7" s="17" t="str">
        <f t="shared" ref="K7:L7" si="5">CONCATENATE($C7,$D7,$E7,$F7,K$1)</f>
        <v>15309830330074</v>
      </c>
      <c r="L7" s="22" t="str">
        <f t="shared" si="5"/>
        <v>15309830330075</v>
      </c>
      <c r="M7" s="23" t="str">
        <f t="shared" si="3"/>
        <v>https://pagtesouro.tesouro.gov.br/portal-gru/#/pagamento-gru/formulario?servico=000987&amp;numeroReferencia=00000015309830330074&amp;valorPrincipal=30.00</v>
      </c>
    </row>
    <row r="8">
      <c r="A8" s="16">
        <v>5.0</v>
      </c>
      <c r="B8" s="16" t="s">
        <v>14</v>
      </c>
      <c r="C8" s="17">
        <v>153098.0</v>
      </c>
      <c r="D8" s="17">
        <v>3.0</v>
      </c>
      <c r="E8" s="18" t="s">
        <v>15</v>
      </c>
      <c r="F8" s="19" t="s">
        <v>24</v>
      </c>
      <c r="G8" s="20" t="s">
        <v>25</v>
      </c>
      <c r="H8" s="21"/>
      <c r="I8" s="21"/>
      <c r="J8" s="21"/>
      <c r="K8" s="17" t="str">
        <f t="shared" ref="K8:L8" si="6">CONCATENATE($C8,$D8,$E8,$F8,K$1)</f>
        <v>15309830330214</v>
      </c>
      <c r="L8" s="22" t="str">
        <f t="shared" si="6"/>
        <v>15309830330215</v>
      </c>
      <c r="M8" s="23" t="str">
        <f t="shared" si="3"/>
        <v>https://pagtesouro.tesouro.gov.br/portal-gru/#/pagamento-gru/formulario?servico=000987&amp;numeroReferencia=00000015309830330214&amp;valorPrincipal=30.00</v>
      </c>
    </row>
    <row r="9">
      <c r="A9" s="16">
        <v>6.0</v>
      </c>
      <c r="B9" s="16" t="s">
        <v>14</v>
      </c>
      <c r="C9" s="17">
        <v>153098.0</v>
      </c>
      <c r="D9" s="17">
        <v>3.0</v>
      </c>
      <c r="E9" s="18" t="s">
        <v>15</v>
      </c>
      <c r="F9" s="19" t="s">
        <v>26</v>
      </c>
      <c r="G9" s="20" t="s">
        <v>27</v>
      </c>
      <c r="H9" s="21"/>
      <c r="I9" s="21"/>
      <c r="J9" s="21"/>
      <c r="K9" s="17" t="str">
        <f t="shared" ref="K9:L9" si="7">CONCATENATE($C9,$D9,$E9,$F9,K$1)</f>
        <v>15309830330314</v>
      </c>
      <c r="L9" s="22" t="str">
        <f t="shared" si="7"/>
        <v>15309830330315</v>
      </c>
      <c r="M9" s="23" t="str">
        <f t="shared" si="3"/>
        <v>https://pagtesouro.tesouro.gov.br/portal-gru/#/pagamento-gru/formulario?servico=000987&amp;numeroReferencia=00000015309830330314&amp;valorPrincipal=30.00</v>
      </c>
    </row>
    <row r="10">
      <c r="A10" s="16">
        <v>7.0</v>
      </c>
      <c r="B10" s="16" t="s">
        <v>14</v>
      </c>
      <c r="C10" s="17">
        <v>153098.0</v>
      </c>
      <c r="D10" s="17">
        <v>3.0</v>
      </c>
      <c r="E10" s="18" t="s">
        <v>15</v>
      </c>
      <c r="F10" s="19" t="s">
        <v>28</v>
      </c>
      <c r="G10" s="20" t="s">
        <v>29</v>
      </c>
      <c r="H10" s="21"/>
      <c r="I10" s="21"/>
      <c r="J10" s="21"/>
      <c r="K10" s="17" t="str">
        <f t="shared" ref="K10:L10" si="8">CONCATENATE($C10,$D10,$E10,$F10,K$1)</f>
        <v>15309830330244</v>
      </c>
      <c r="L10" s="22" t="str">
        <f t="shared" si="8"/>
        <v>15309830330245</v>
      </c>
      <c r="M10" s="23" t="str">
        <f t="shared" si="3"/>
        <v>https://pagtesouro.tesouro.gov.br/portal-gru/#/pagamento-gru/formulario?servico=000987&amp;numeroReferencia=00000015309830330244&amp;valorPrincipal=30.00</v>
      </c>
    </row>
    <row r="11">
      <c r="A11" s="16">
        <v>8.0</v>
      </c>
      <c r="B11" s="16" t="s">
        <v>14</v>
      </c>
      <c r="C11" s="17">
        <v>153098.0</v>
      </c>
      <c r="D11" s="17">
        <v>3.0</v>
      </c>
      <c r="E11" s="18" t="s">
        <v>15</v>
      </c>
      <c r="F11" s="19" t="s">
        <v>30</v>
      </c>
      <c r="G11" s="20" t="s">
        <v>31</v>
      </c>
      <c r="H11" s="21"/>
      <c r="I11" s="21"/>
      <c r="J11" s="21"/>
      <c r="K11" s="17" t="str">
        <f t="shared" ref="K11:L11" si="9">CONCATENATE($C11,$D11,$E11,$F11,K$1)</f>
        <v>15309830330224</v>
      </c>
      <c r="L11" s="22" t="str">
        <f t="shared" si="9"/>
        <v>15309830330225</v>
      </c>
      <c r="M11" s="23" t="str">
        <f t="shared" si="3"/>
        <v>https://pagtesouro.tesouro.gov.br/portal-gru/#/pagamento-gru/formulario?servico=000987&amp;numeroReferencia=00000015309830330224&amp;valorPrincipal=30.00</v>
      </c>
    </row>
    <row r="12">
      <c r="A12" s="16">
        <v>9.0</v>
      </c>
      <c r="B12" s="16" t="s">
        <v>14</v>
      </c>
      <c r="C12" s="17">
        <v>153098.0</v>
      </c>
      <c r="D12" s="17">
        <v>3.0</v>
      </c>
      <c r="E12" s="18" t="s">
        <v>15</v>
      </c>
      <c r="F12" s="19" t="s">
        <v>32</v>
      </c>
      <c r="G12" s="20" t="s">
        <v>33</v>
      </c>
      <c r="H12" s="21"/>
      <c r="I12" s="21"/>
      <c r="J12" s="21"/>
      <c r="K12" s="17" t="str">
        <f t="shared" ref="K12:L12" si="10">CONCATENATE($C12,$D12,$E12,$F12,K$1)</f>
        <v>15309830330234</v>
      </c>
      <c r="L12" s="22" t="str">
        <f t="shared" si="10"/>
        <v>15309830330235</v>
      </c>
      <c r="M12" s="23" t="str">
        <f t="shared" si="3"/>
        <v>https://pagtesouro.tesouro.gov.br/portal-gru/#/pagamento-gru/formulario?servico=000987&amp;numeroReferencia=00000015309830330234&amp;valorPrincipal=30.00</v>
      </c>
    </row>
    <row r="13">
      <c r="A13" s="16">
        <v>10.0</v>
      </c>
      <c r="B13" s="16" t="s">
        <v>14</v>
      </c>
      <c r="C13" s="17">
        <v>153098.0</v>
      </c>
      <c r="D13" s="17">
        <v>3.0</v>
      </c>
      <c r="E13" s="18" t="s">
        <v>15</v>
      </c>
      <c r="F13" s="19" t="s">
        <v>34</v>
      </c>
      <c r="G13" s="20" t="s">
        <v>35</v>
      </c>
      <c r="H13" s="21"/>
      <c r="I13" s="21"/>
      <c r="J13" s="21"/>
      <c r="K13" s="17" t="str">
        <f t="shared" ref="K13:L13" si="11">CONCATENATE($C13,$D13,$E13,$F13,K$1)</f>
        <v>15309830330304</v>
      </c>
      <c r="L13" s="22" t="str">
        <f t="shared" si="11"/>
        <v>15309830330305</v>
      </c>
      <c r="M13" s="23" t="str">
        <f t="shared" si="3"/>
        <v>https://pagtesouro.tesouro.gov.br/portal-gru/#/pagamento-gru/formulario?servico=000987&amp;numeroReferencia=00000015309830330304&amp;valorPrincipal=30.00</v>
      </c>
    </row>
    <row r="14">
      <c r="A14" s="16">
        <v>11.0</v>
      </c>
      <c r="B14" s="16" t="s">
        <v>14</v>
      </c>
      <c r="C14" s="17">
        <v>153098.0</v>
      </c>
      <c r="D14" s="17">
        <v>3.0</v>
      </c>
      <c r="E14" s="18" t="s">
        <v>15</v>
      </c>
      <c r="F14" s="19" t="s">
        <v>36</v>
      </c>
      <c r="G14" s="20" t="s">
        <v>37</v>
      </c>
      <c r="H14" s="21"/>
      <c r="I14" s="21"/>
      <c r="J14" s="21"/>
      <c r="K14" s="17" t="str">
        <f t="shared" ref="K14:L14" si="12">CONCATENATE($C14,$D14,$E14,$F14,K$1)</f>
        <v>15309830330254</v>
      </c>
      <c r="L14" s="22" t="str">
        <f t="shared" si="12"/>
        <v>15309830330255</v>
      </c>
      <c r="M14" s="23" t="str">
        <f t="shared" si="3"/>
        <v>https://pagtesouro.tesouro.gov.br/portal-gru/#/pagamento-gru/formulario?servico=000987&amp;numeroReferencia=00000015309830330254&amp;valorPrincipal=30.00</v>
      </c>
    </row>
    <row r="15">
      <c r="A15" s="16">
        <v>12.0</v>
      </c>
      <c r="B15" s="16" t="s">
        <v>14</v>
      </c>
      <c r="C15" s="17">
        <v>153098.0</v>
      </c>
      <c r="D15" s="17">
        <v>3.0</v>
      </c>
      <c r="E15" s="18" t="s">
        <v>15</v>
      </c>
      <c r="F15" s="19" t="s">
        <v>38</v>
      </c>
      <c r="G15" s="20" t="s">
        <v>39</v>
      </c>
      <c r="H15" s="21"/>
      <c r="I15" s="21"/>
      <c r="J15" s="21"/>
      <c r="K15" s="17" t="str">
        <f t="shared" ref="K15:L15" si="13">CONCATENATE($C15,$D15,$E15,$F15,K$1)</f>
        <v>15309830330054</v>
      </c>
      <c r="L15" s="22" t="str">
        <f t="shared" si="13"/>
        <v>15309830330055</v>
      </c>
      <c r="M15" s="23" t="str">
        <f t="shared" si="3"/>
        <v>https://pagtesouro.tesouro.gov.br/portal-gru/#/pagamento-gru/formulario?servico=000987&amp;numeroReferencia=00000015309830330054&amp;valorPrincipal=30.00</v>
      </c>
    </row>
    <row r="16" ht="15.75" customHeight="1">
      <c r="A16" s="16">
        <v>13.0</v>
      </c>
      <c r="B16" s="16" t="s">
        <v>14</v>
      </c>
      <c r="C16" s="17">
        <v>153098.0</v>
      </c>
      <c r="D16" s="17">
        <v>3.0</v>
      </c>
      <c r="E16" s="18" t="s">
        <v>15</v>
      </c>
      <c r="F16" s="19" t="s">
        <v>40</v>
      </c>
      <c r="G16" s="20" t="s">
        <v>41</v>
      </c>
      <c r="H16" s="21"/>
      <c r="I16" s="21"/>
      <c r="J16" s="21"/>
      <c r="K16" s="17" t="str">
        <f t="shared" ref="K16:L16" si="14">CONCATENATE($C16,$D16,$E16,$F16,K$1)</f>
        <v>15309830330464</v>
      </c>
      <c r="L16" s="22" t="str">
        <f t="shared" si="14"/>
        <v>15309830330465</v>
      </c>
      <c r="M16" s="23" t="str">
        <f t="shared" si="3"/>
        <v>https://pagtesouro.tesouro.gov.br/portal-gru/#/pagamento-gru/formulario?servico=000987&amp;numeroReferencia=00000015309830330464&amp;valorPrincipal=30.00</v>
      </c>
    </row>
    <row r="17">
      <c r="A17" s="16">
        <v>14.0</v>
      </c>
      <c r="B17" s="16" t="s">
        <v>14</v>
      </c>
      <c r="C17" s="17">
        <v>153098.0</v>
      </c>
      <c r="D17" s="17">
        <v>3.0</v>
      </c>
      <c r="E17" s="18" t="s">
        <v>15</v>
      </c>
      <c r="F17" s="19" t="s">
        <v>42</v>
      </c>
      <c r="G17" s="20" t="s">
        <v>43</v>
      </c>
      <c r="H17" s="21"/>
      <c r="I17" s="21"/>
      <c r="J17" s="21"/>
      <c r="K17" s="17" t="str">
        <f t="shared" ref="K17:L17" si="15">CONCATENATE($C17,$D17,$E17,$F17,K$1)</f>
        <v>15309830330834</v>
      </c>
      <c r="L17" s="22" t="str">
        <f t="shared" si="15"/>
        <v>15309830330835</v>
      </c>
      <c r="M17" s="23" t="str">
        <f t="shared" si="3"/>
        <v>https://pagtesouro.tesouro.gov.br/portal-gru/#/pagamento-gru/formulario?servico=000987&amp;numeroReferencia=00000015309830330834&amp;valorPrincipal=30.00</v>
      </c>
    </row>
    <row r="18">
      <c r="A18" s="16">
        <v>15.0</v>
      </c>
      <c r="B18" s="16" t="s">
        <v>14</v>
      </c>
      <c r="C18" s="17">
        <v>153098.0</v>
      </c>
      <c r="D18" s="17">
        <v>3.0</v>
      </c>
      <c r="E18" s="18" t="s">
        <v>15</v>
      </c>
      <c r="F18" s="19" t="s">
        <v>44</v>
      </c>
      <c r="G18" s="20" t="s">
        <v>45</v>
      </c>
      <c r="H18" s="21"/>
      <c r="I18" s="21"/>
      <c r="J18" s="21"/>
      <c r="K18" s="17" t="str">
        <f t="shared" ref="K18:L18" si="16">CONCATENATE($C18,$D18,$E18,$F18,K$1)</f>
        <v>15309830330264</v>
      </c>
      <c r="L18" s="22" t="str">
        <f t="shared" si="16"/>
        <v>15309830330265</v>
      </c>
      <c r="M18" s="23" t="str">
        <f t="shared" si="3"/>
        <v>https://pagtesouro.tesouro.gov.br/portal-gru/#/pagamento-gru/formulario?servico=000987&amp;numeroReferencia=00000015309830330264&amp;valorPrincipal=30.00</v>
      </c>
    </row>
    <row r="19">
      <c r="A19" s="16">
        <v>16.0</v>
      </c>
      <c r="B19" s="16" t="s">
        <v>14</v>
      </c>
      <c r="C19" s="17">
        <v>153098.0</v>
      </c>
      <c r="D19" s="17">
        <v>3.0</v>
      </c>
      <c r="E19" s="18" t="s">
        <v>15</v>
      </c>
      <c r="F19" s="19" t="s">
        <v>46</v>
      </c>
      <c r="G19" s="20" t="s">
        <v>47</v>
      </c>
      <c r="H19" s="21"/>
      <c r="I19" s="21"/>
      <c r="J19" s="21"/>
      <c r="K19" s="17" t="str">
        <f t="shared" ref="K19:L19" si="17">CONCATENATE($C19,$D19,$E19,$F19,K$1)</f>
        <v>15309830331254</v>
      </c>
      <c r="L19" s="22" t="str">
        <f t="shared" si="17"/>
        <v>15309830331255</v>
      </c>
      <c r="M19" s="23" t="str">
        <f t="shared" si="3"/>
        <v>https://pagtesouro.tesouro.gov.br/portal-gru/#/pagamento-gru/formulario?servico=000987&amp;numeroReferencia=00000015309830331254&amp;valorPrincipal=30.00</v>
      </c>
    </row>
    <row r="20">
      <c r="A20" s="16">
        <v>17.0</v>
      </c>
      <c r="B20" s="16" t="s">
        <v>14</v>
      </c>
      <c r="C20" s="17">
        <v>153098.0</v>
      </c>
      <c r="D20" s="17">
        <v>3.0</v>
      </c>
      <c r="E20" s="18" t="s">
        <v>15</v>
      </c>
      <c r="F20" s="19" t="s">
        <v>48</v>
      </c>
      <c r="G20" s="20" t="s">
        <v>49</v>
      </c>
      <c r="H20" s="21"/>
      <c r="I20" s="21"/>
      <c r="J20" s="21"/>
      <c r="K20" s="17" t="str">
        <f t="shared" ref="K20:L20" si="18">CONCATENATE($C20,$D20,$E20,$F20,K$1)</f>
        <v>15309830331814</v>
      </c>
      <c r="L20" s="22" t="str">
        <f t="shared" si="18"/>
        <v>15309830331815</v>
      </c>
      <c r="M20" s="23" t="str">
        <f t="shared" si="3"/>
        <v>https://pagtesouro.tesouro.gov.br/portal-gru/#/pagamento-gru/formulario?servico=000987&amp;numeroReferencia=00000015309830331814&amp;valorPrincipal=30.00</v>
      </c>
    </row>
    <row r="21" ht="15.75" customHeight="1">
      <c r="A21" s="16">
        <v>18.0</v>
      </c>
      <c r="B21" s="16" t="s">
        <v>14</v>
      </c>
      <c r="C21" s="17">
        <v>153098.0</v>
      </c>
      <c r="D21" s="17">
        <v>3.0</v>
      </c>
      <c r="E21" s="18" t="s">
        <v>15</v>
      </c>
      <c r="F21" s="19" t="s">
        <v>50</v>
      </c>
      <c r="G21" s="20" t="s">
        <v>51</v>
      </c>
      <c r="H21" s="21"/>
      <c r="I21" s="21"/>
      <c r="J21" s="21"/>
      <c r="K21" s="17" t="str">
        <f t="shared" ref="K21:L21" si="19">CONCATENATE($C21,$D21,$E21,$F21,K$1)</f>
        <v>15309830300124</v>
      </c>
      <c r="L21" s="22" t="str">
        <f t="shared" si="19"/>
        <v>15309830300125</v>
      </c>
      <c r="M21" s="23" t="str">
        <f t="shared" si="3"/>
        <v>https://pagtesouro.tesouro.gov.br/portal-gru/#/pagamento-gru/formulario?servico=000987&amp;numeroReferencia=00000015309830300124&amp;valorPrincipal=30.00</v>
      </c>
    </row>
    <row r="22" ht="15.75" customHeight="1">
      <c r="A22" s="16">
        <v>19.0</v>
      </c>
      <c r="B22" s="16" t="s">
        <v>14</v>
      </c>
      <c r="C22" s="17">
        <v>153098.0</v>
      </c>
      <c r="D22" s="17">
        <v>3.0</v>
      </c>
      <c r="E22" s="18" t="s">
        <v>15</v>
      </c>
      <c r="F22" s="19" t="s">
        <v>52</v>
      </c>
      <c r="G22" s="20" t="s">
        <v>53</v>
      </c>
      <c r="H22" s="21"/>
      <c r="I22" s="21"/>
      <c r="J22" s="21"/>
      <c r="K22" s="17" t="str">
        <f t="shared" ref="K22:L22" si="20">CONCATENATE($C22,$D22,$E22,$F22,K$1)</f>
        <v>15309830331434</v>
      </c>
      <c r="L22" s="22" t="str">
        <f t="shared" si="20"/>
        <v>15309830331435</v>
      </c>
      <c r="M22" s="23" t="str">
        <f t="shared" si="3"/>
        <v>https://pagtesouro.tesouro.gov.br/portal-gru/#/pagamento-gru/formulario?servico=000987&amp;numeroReferencia=00000015309830331434&amp;valorPrincipal=30.00</v>
      </c>
    </row>
    <row r="23" ht="15.75" customHeight="1">
      <c r="A23" s="16">
        <v>20.0</v>
      </c>
      <c r="B23" s="16" t="s">
        <v>14</v>
      </c>
      <c r="C23" s="17">
        <v>153098.0</v>
      </c>
      <c r="D23" s="17">
        <v>3.0</v>
      </c>
      <c r="E23" s="18" t="s">
        <v>15</v>
      </c>
      <c r="F23" s="19" t="s">
        <v>54</v>
      </c>
      <c r="G23" s="20" t="s">
        <v>55</v>
      </c>
      <c r="H23" s="21"/>
      <c r="I23" s="21"/>
      <c r="J23" s="21"/>
      <c r="K23" s="17" t="str">
        <f t="shared" ref="K23:L23" si="21">CONCATENATE($C23,$D23,$E23,$F23,K$1)</f>
        <v>15309830331694</v>
      </c>
      <c r="L23" s="22" t="str">
        <f t="shared" si="21"/>
        <v>15309830331695</v>
      </c>
      <c r="M23" s="23" t="str">
        <f t="shared" si="3"/>
        <v>https://pagtesouro.tesouro.gov.br/portal-gru/#/pagamento-gru/formulario?servico=000987&amp;numeroReferencia=00000015309830331694&amp;valorPrincipal=30.00</v>
      </c>
    </row>
    <row r="24" ht="15.75" customHeight="1">
      <c r="A24" s="16">
        <v>21.0</v>
      </c>
      <c r="B24" s="16" t="s">
        <v>14</v>
      </c>
      <c r="C24" s="17">
        <v>153098.0</v>
      </c>
      <c r="D24" s="17">
        <v>3.0</v>
      </c>
      <c r="E24" s="18" t="s">
        <v>15</v>
      </c>
      <c r="F24" s="19" t="s">
        <v>56</v>
      </c>
      <c r="G24" s="20" t="s">
        <v>57</v>
      </c>
      <c r="H24" s="21"/>
      <c r="I24" s="21"/>
      <c r="J24" s="21"/>
      <c r="K24" s="17" t="str">
        <f t="shared" ref="K24:L24" si="22">CONCATENATE($C24,$D24,$E24,$F24,K$1)</f>
        <v>15309830331424</v>
      </c>
      <c r="L24" s="22" t="str">
        <f t="shared" si="22"/>
        <v>15309830331425</v>
      </c>
      <c r="M24" s="23" t="str">
        <f t="shared" si="3"/>
        <v>https://pagtesouro.tesouro.gov.br/portal-gru/#/pagamento-gru/formulario?servico=000987&amp;numeroReferencia=00000015309830331424&amp;valorPrincipal=30.00</v>
      </c>
    </row>
    <row r="25" ht="15.75" customHeight="1">
      <c r="A25" s="16">
        <v>22.0</v>
      </c>
      <c r="B25" s="16" t="s">
        <v>14</v>
      </c>
      <c r="C25" s="17">
        <v>153098.0</v>
      </c>
      <c r="D25" s="17">
        <v>3.0</v>
      </c>
      <c r="E25" s="18" t="s">
        <v>15</v>
      </c>
      <c r="F25" s="19" t="s">
        <v>58</v>
      </c>
      <c r="G25" s="20" t="s">
        <v>59</v>
      </c>
      <c r="H25" s="21"/>
      <c r="I25" s="21"/>
      <c r="J25" s="21"/>
      <c r="K25" s="17" t="str">
        <f t="shared" ref="K25:L25" si="23">CONCATENATE($C25,$D25,$E25,$F25,K$1)</f>
        <v>15309830330014</v>
      </c>
      <c r="L25" s="22" t="str">
        <f t="shared" si="23"/>
        <v>15309830330015</v>
      </c>
      <c r="M25" s="23" t="str">
        <f t="shared" si="3"/>
        <v>https://pagtesouro.tesouro.gov.br/portal-gru/#/pagamento-gru/formulario?servico=000987&amp;numeroReferencia=00000015309830330014&amp;valorPrincipal=30.00</v>
      </c>
    </row>
    <row r="26" ht="15.75" customHeight="1">
      <c r="A26" s="16">
        <v>23.0</v>
      </c>
      <c r="B26" s="16" t="s">
        <v>14</v>
      </c>
      <c r="C26" s="17">
        <v>153098.0</v>
      </c>
      <c r="D26" s="17">
        <v>3.0</v>
      </c>
      <c r="E26" s="18" t="s">
        <v>15</v>
      </c>
      <c r="F26" s="19" t="s">
        <v>60</v>
      </c>
      <c r="G26" s="20" t="s">
        <v>61</v>
      </c>
      <c r="H26" s="21"/>
      <c r="I26" s="21"/>
      <c r="J26" s="21"/>
      <c r="K26" s="17" t="str">
        <f t="shared" ref="K26:L26" si="24">CONCATENATE($C26,$D26,$E26,$F26,K$1)</f>
        <v>15309830330914</v>
      </c>
      <c r="L26" s="22" t="str">
        <f t="shared" si="24"/>
        <v>15309830330915</v>
      </c>
      <c r="M26" s="23" t="str">
        <f t="shared" si="3"/>
        <v>https://pagtesouro.tesouro.gov.br/portal-gru/#/pagamento-gru/formulario?servico=000987&amp;numeroReferencia=00000015309830330914&amp;valorPrincipal=30.00</v>
      </c>
    </row>
    <row r="27" ht="15.75" customHeight="1">
      <c r="A27" s="16">
        <v>24.0</v>
      </c>
      <c r="B27" s="16" t="s">
        <v>14</v>
      </c>
      <c r="C27" s="17">
        <v>153098.0</v>
      </c>
      <c r="D27" s="17">
        <v>3.0</v>
      </c>
      <c r="E27" s="18" t="s">
        <v>15</v>
      </c>
      <c r="F27" s="19" t="s">
        <v>62</v>
      </c>
      <c r="G27" s="20" t="s">
        <v>63</v>
      </c>
      <c r="H27" s="21"/>
      <c r="I27" s="21"/>
      <c r="J27" s="21"/>
      <c r="K27" s="17" t="str">
        <f t="shared" ref="K27:L27" si="25">CONCATENATE($C27,$D27,$E27,$F27,K$1)</f>
        <v>15309830330854</v>
      </c>
      <c r="L27" s="22" t="str">
        <f t="shared" si="25"/>
        <v>15309830330855</v>
      </c>
      <c r="M27" s="23" t="str">
        <f t="shared" si="3"/>
        <v>https://pagtesouro.tesouro.gov.br/portal-gru/#/pagamento-gru/formulario?servico=000987&amp;numeroReferencia=00000015309830330854&amp;valorPrincipal=30.00</v>
      </c>
    </row>
    <row r="28" ht="15.75" customHeight="1">
      <c r="A28" s="16">
        <v>25.0</v>
      </c>
      <c r="B28" s="16" t="s">
        <v>14</v>
      </c>
      <c r="C28" s="17">
        <v>153098.0</v>
      </c>
      <c r="D28" s="17">
        <v>3.0</v>
      </c>
      <c r="E28" s="18" t="s">
        <v>15</v>
      </c>
      <c r="F28" s="19" t="s">
        <v>64</v>
      </c>
      <c r="G28" s="20" t="s">
        <v>65</v>
      </c>
      <c r="H28" s="21"/>
      <c r="I28" s="21"/>
      <c r="J28" s="21"/>
      <c r="K28" s="17" t="str">
        <f t="shared" ref="K28:L28" si="26">CONCATENATE($C28,$D28,$E28,$F28,K$1)</f>
        <v>15309830330024</v>
      </c>
      <c r="L28" s="22" t="str">
        <f t="shared" si="26"/>
        <v>15309830330025</v>
      </c>
      <c r="M28" s="23" t="str">
        <f t="shared" si="3"/>
        <v>https://pagtesouro.tesouro.gov.br/portal-gru/#/pagamento-gru/formulario?servico=000987&amp;numeroReferencia=00000015309830330024&amp;valorPrincipal=30.00</v>
      </c>
    </row>
    <row r="29" ht="15.75" customHeight="1">
      <c r="A29" s="16">
        <v>26.0</v>
      </c>
      <c r="B29" s="16" t="s">
        <v>14</v>
      </c>
      <c r="C29" s="17">
        <v>153098.0</v>
      </c>
      <c r="D29" s="17">
        <v>3.0</v>
      </c>
      <c r="E29" s="18" t="s">
        <v>15</v>
      </c>
      <c r="F29" s="19" t="s">
        <v>66</v>
      </c>
      <c r="G29" s="20" t="s">
        <v>67</v>
      </c>
      <c r="H29" s="21"/>
      <c r="I29" s="21"/>
      <c r="J29" s="21"/>
      <c r="K29" s="17" t="str">
        <f t="shared" ref="K29:L29" si="27">CONCATENATE($C29,$D29,$E29,$F29,K$1)</f>
        <v>15309830330034</v>
      </c>
      <c r="L29" s="22" t="str">
        <f t="shared" si="27"/>
        <v>15309830330035</v>
      </c>
      <c r="M29" s="23" t="str">
        <f t="shared" si="3"/>
        <v>https://pagtesouro.tesouro.gov.br/portal-gru/#/pagamento-gru/formulario?servico=000987&amp;numeroReferencia=00000015309830330034&amp;valorPrincipal=30.00</v>
      </c>
    </row>
    <row r="30" ht="15.75" customHeight="1">
      <c r="A30" s="16">
        <v>27.0</v>
      </c>
      <c r="B30" s="16" t="s">
        <v>14</v>
      </c>
      <c r="C30" s="17">
        <v>153098.0</v>
      </c>
      <c r="D30" s="17">
        <v>3.0</v>
      </c>
      <c r="E30" s="18" t="s">
        <v>15</v>
      </c>
      <c r="F30" s="19" t="s">
        <v>68</v>
      </c>
      <c r="G30" s="20" t="s">
        <v>69</v>
      </c>
      <c r="H30" s="21"/>
      <c r="I30" s="21"/>
      <c r="J30" s="21"/>
      <c r="K30" s="17" t="str">
        <f t="shared" ref="K30:L30" si="28">CONCATENATE($C30,$D30,$E30,$F30,K$1)</f>
        <v>15309830331014</v>
      </c>
      <c r="L30" s="22" t="str">
        <f t="shared" si="28"/>
        <v>15309830331015</v>
      </c>
      <c r="M30" s="23" t="str">
        <f t="shared" si="3"/>
        <v>https://pagtesouro.tesouro.gov.br/portal-gru/#/pagamento-gru/formulario?servico=000987&amp;numeroReferencia=00000015309830331014&amp;valorPrincipal=30.00</v>
      </c>
    </row>
    <row r="31" ht="15.75" customHeight="1">
      <c r="A31" s="16">
        <v>28.0</v>
      </c>
      <c r="B31" s="16" t="s">
        <v>14</v>
      </c>
      <c r="C31" s="17">
        <v>153098.0</v>
      </c>
      <c r="D31" s="17">
        <v>3.0</v>
      </c>
      <c r="E31" s="18" t="s">
        <v>15</v>
      </c>
      <c r="F31" s="19" t="s">
        <v>70</v>
      </c>
      <c r="G31" s="20" t="s">
        <v>71</v>
      </c>
      <c r="H31" s="21"/>
      <c r="I31" s="21"/>
      <c r="J31" s="21"/>
      <c r="K31" s="17" t="str">
        <f t="shared" ref="K31:L31" si="29">CONCATENATE($C31,$D31,$E31,$F31,K$1)</f>
        <v>15309830330064</v>
      </c>
      <c r="L31" s="22" t="str">
        <f t="shared" si="29"/>
        <v>15309830330065</v>
      </c>
      <c r="M31" s="23" t="str">
        <f t="shared" si="3"/>
        <v>https://pagtesouro.tesouro.gov.br/portal-gru/#/pagamento-gru/formulario?servico=000987&amp;numeroReferencia=00000015309830330064&amp;valorPrincipal=30.00</v>
      </c>
    </row>
    <row r="32" ht="15.75" customHeight="1">
      <c r="A32" s="16">
        <v>29.0</v>
      </c>
      <c r="B32" s="16" t="s">
        <v>14</v>
      </c>
      <c r="C32" s="17">
        <v>153098.0</v>
      </c>
      <c r="D32" s="17">
        <v>3.0</v>
      </c>
      <c r="E32" s="18" t="s">
        <v>15</v>
      </c>
      <c r="F32" s="19" t="s">
        <v>72</v>
      </c>
      <c r="G32" s="20" t="s">
        <v>73</v>
      </c>
      <c r="H32" s="21"/>
      <c r="I32" s="21"/>
      <c r="J32" s="21"/>
      <c r="K32" s="17" t="str">
        <f t="shared" ref="K32:L32" si="30">CONCATENATE($C32,$D32,$E32,$F32,K$1)</f>
        <v>15309830331284</v>
      </c>
      <c r="L32" s="22" t="str">
        <f t="shared" si="30"/>
        <v>15309830331285</v>
      </c>
      <c r="M32" s="23" t="str">
        <f t="shared" si="3"/>
        <v>https://pagtesouro.tesouro.gov.br/portal-gru/#/pagamento-gru/formulario?servico=000987&amp;numeroReferencia=00000015309830331284&amp;valorPrincipal=30.00</v>
      </c>
    </row>
    <row r="33" ht="15.75" customHeight="1">
      <c r="A33" s="16">
        <v>30.0</v>
      </c>
      <c r="B33" s="16" t="s">
        <v>14</v>
      </c>
      <c r="C33" s="17">
        <v>153098.0</v>
      </c>
      <c r="D33" s="17">
        <v>3.0</v>
      </c>
      <c r="E33" s="18" t="s">
        <v>15</v>
      </c>
      <c r="F33" s="19" t="s">
        <v>74</v>
      </c>
      <c r="G33" s="20" t="s">
        <v>75</v>
      </c>
      <c r="H33" s="21"/>
      <c r="I33" s="21"/>
      <c r="J33" s="21"/>
      <c r="K33" s="17" t="str">
        <f t="shared" ref="K33:L33" si="31">CONCATENATE($C33,$D33,$E33,$F33,K$1)</f>
        <v>15309830331224</v>
      </c>
      <c r="L33" s="22" t="str">
        <f t="shared" si="31"/>
        <v>15309830331225</v>
      </c>
      <c r="M33" s="23" t="str">
        <f t="shared" si="3"/>
        <v>https://pagtesouro.tesouro.gov.br/portal-gru/#/pagamento-gru/formulario?servico=000987&amp;numeroReferencia=00000015309830331224&amp;valorPrincipal=30.00</v>
      </c>
    </row>
    <row r="34" ht="15.75" customHeight="1">
      <c r="A34" s="16">
        <v>31.0</v>
      </c>
      <c r="B34" s="16" t="s">
        <v>14</v>
      </c>
      <c r="C34" s="17">
        <v>153098.0</v>
      </c>
      <c r="D34" s="17">
        <v>3.0</v>
      </c>
      <c r="E34" s="18" t="s">
        <v>15</v>
      </c>
      <c r="F34" s="19" t="s">
        <v>76</v>
      </c>
      <c r="G34" s="20" t="s">
        <v>77</v>
      </c>
      <c r="H34" s="21"/>
      <c r="I34" s="21"/>
      <c r="J34" s="21"/>
      <c r="K34" s="17" t="str">
        <f t="shared" ref="K34:L34" si="32">CONCATENATE($C34,$D34,$E34,$F34,K$1)</f>
        <v>15309830330614</v>
      </c>
      <c r="L34" s="22" t="str">
        <f t="shared" si="32"/>
        <v>15309830330615</v>
      </c>
      <c r="M34" s="23" t="str">
        <f t="shared" si="3"/>
        <v>https://pagtesouro.tesouro.gov.br/portal-gru/#/pagamento-gru/formulario?servico=000987&amp;numeroReferencia=00000015309830330614&amp;valorPrincipal=30.00</v>
      </c>
    </row>
    <row r="35" ht="15.75" customHeight="1">
      <c r="A35" s="16">
        <v>32.0</v>
      </c>
      <c r="B35" s="16" t="s">
        <v>14</v>
      </c>
      <c r="C35" s="17">
        <v>153098.0</v>
      </c>
      <c r="D35" s="17">
        <v>3.0</v>
      </c>
      <c r="E35" s="18" t="s">
        <v>15</v>
      </c>
      <c r="F35" s="19" t="s">
        <v>78</v>
      </c>
      <c r="G35" s="20" t="s">
        <v>79</v>
      </c>
      <c r="H35" s="21"/>
      <c r="I35" s="21"/>
      <c r="J35" s="21"/>
      <c r="K35" s="17" t="str">
        <f t="shared" ref="K35:L35" si="33">CONCATENATE($C35,$D35,$E35,$F35,K$1)</f>
        <v>15309830330644</v>
      </c>
      <c r="L35" s="22" t="str">
        <f t="shared" si="33"/>
        <v>15309830330645</v>
      </c>
      <c r="M35" s="23" t="str">
        <f t="shared" si="3"/>
        <v>https://pagtesouro.tesouro.gov.br/portal-gru/#/pagamento-gru/formulario?servico=000987&amp;numeroReferencia=00000015309830330644&amp;valorPrincipal=30.00</v>
      </c>
    </row>
    <row r="36" ht="15.75" customHeight="1">
      <c r="A36" s="16">
        <v>33.0</v>
      </c>
      <c r="B36" s="16" t="s">
        <v>14</v>
      </c>
      <c r="C36" s="17">
        <v>153098.0</v>
      </c>
      <c r="D36" s="17">
        <v>3.0</v>
      </c>
      <c r="E36" s="18" t="s">
        <v>15</v>
      </c>
      <c r="F36" s="19" t="s">
        <v>80</v>
      </c>
      <c r="G36" s="20" t="s">
        <v>81</v>
      </c>
      <c r="H36" s="21"/>
      <c r="I36" s="21"/>
      <c r="J36" s="21"/>
      <c r="K36" s="17" t="str">
        <f t="shared" ref="K36:L36" si="34">CONCATENATE($C36,$D36,$E36,$F36,K$1)</f>
        <v>15309830335024</v>
      </c>
      <c r="L36" s="22" t="str">
        <f t="shared" si="34"/>
        <v>15309830335025</v>
      </c>
      <c r="M36" s="23" t="str">
        <f t="shared" si="3"/>
        <v>https://pagtesouro.tesouro.gov.br/portal-gru/#/pagamento-gru/formulario?servico=000987&amp;numeroReferencia=00000015309830335024&amp;valorPrincipal=30.00</v>
      </c>
    </row>
    <row r="37" ht="15.75" customHeight="1">
      <c r="A37" s="16">
        <v>34.0</v>
      </c>
      <c r="B37" s="16" t="s">
        <v>14</v>
      </c>
      <c r="C37" s="17">
        <v>153098.0</v>
      </c>
      <c r="D37" s="17">
        <v>3.0</v>
      </c>
      <c r="E37" s="18" t="s">
        <v>15</v>
      </c>
      <c r="F37" s="19" t="s">
        <v>82</v>
      </c>
      <c r="G37" s="20" t="s">
        <v>83</v>
      </c>
      <c r="H37" s="21"/>
      <c r="I37" s="21"/>
      <c r="J37" s="21"/>
      <c r="K37" s="17" t="str">
        <f t="shared" ref="K37:L37" si="35">CONCATENATE($C37,$D37,$E37,$F37,K$1)</f>
        <v>15309830330634</v>
      </c>
      <c r="L37" s="22" t="str">
        <f t="shared" si="35"/>
        <v>15309830330635</v>
      </c>
      <c r="M37" s="23" t="str">
        <f t="shared" si="3"/>
        <v>https://pagtesouro.tesouro.gov.br/portal-gru/#/pagamento-gru/formulario?servico=000987&amp;numeroReferencia=00000015309830330634&amp;valorPrincipal=30.00</v>
      </c>
    </row>
    <row r="38" ht="15.75" customHeight="1">
      <c r="A38" s="16">
        <v>35.0</v>
      </c>
      <c r="B38" s="16" t="s">
        <v>14</v>
      </c>
      <c r="C38" s="17">
        <v>153098.0</v>
      </c>
      <c r="D38" s="17">
        <v>3.0</v>
      </c>
      <c r="E38" s="18" t="s">
        <v>15</v>
      </c>
      <c r="F38" s="19" t="s">
        <v>84</v>
      </c>
      <c r="G38" s="20" t="s">
        <v>85</v>
      </c>
      <c r="H38" s="21"/>
      <c r="I38" s="21"/>
      <c r="J38" s="21"/>
      <c r="K38" s="17" t="str">
        <f t="shared" ref="K38:L38" si="36">CONCATENATE($C38,$D38,$E38,$F38,K$1)</f>
        <v>15309830331824</v>
      </c>
      <c r="L38" s="22" t="str">
        <f t="shared" si="36"/>
        <v>15309830331825</v>
      </c>
      <c r="M38" s="23" t="str">
        <f t="shared" si="3"/>
        <v>https://pagtesouro.tesouro.gov.br/portal-gru/#/pagamento-gru/formulario?servico=000987&amp;numeroReferencia=00000015309830331824&amp;valorPrincipal=30.00</v>
      </c>
    </row>
    <row r="39" ht="15.75" customHeight="1">
      <c r="A39" s="16">
        <v>36.0</v>
      </c>
      <c r="B39" s="16" t="s">
        <v>14</v>
      </c>
      <c r="C39" s="17">
        <v>153098.0</v>
      </c>
      <c r="D39" s="17">
        <v>3.0</v>
      </c>
      <c r="E39" s="18" t="s">
        <v>15</v>
      </c>
      <c r="F39" s="19" t="s">
        <v>86</v>
      </c>
      <c r="G39" s="20" t="s">
        <v>87</v>
      </c>
      <c r="H39" s="21"/>
      <c r="I39" s="21"/>
      <c r="J39" s="21"/>
      <c r="K39" s="17" t="str">
        <f t="shared" ref="K39:L39" si="37">CONCATENATE($C39,$D39,$E39,$F39,K$1)</f>
        <v>15309830330624</v>
      </c>
      <c r="L39" s="22" t="str">
        <f t="shared" si="37"/>
        <v>15309830330625</v>
      </c>
      <c r="M39" s="23" t="str">
        <f t="shared" si="3"/>
        <v>https://pagtesouro.tesouro.gov.br/portal-gru/#/pagamento-gru/formulario?servico=000987&amp;numeroReferencia=00000015309830330624&amp;valorPrincipal=30.00</v>
      </c>
    </row>
    <row r="40" ht="15.75" customHeight="1">
      <c r="A40" s="16">
        <v>37.0</v>
      </c>
      <c r="B40" s="16" t="s">
        <v>14</v>
      </c>
      <c r="C40" s="17">
        <v>153098.0</v>
      </c>
      <c r="D40" s="17">
        <v>3.0</v>
      </c>
      <c r="E40" s="18" t="s">
        <v>15</v>
      </c>
      <c r="F40" s="19" t="s">
        <v>88</v>
      </c>
      <c r="G40" s="20" t="s">
        <v>89</v>
      </c>
      <c r="H40" s="21"/>
      <c r="I40" s="21"/>
      <c r="J40" s="21"/>
      <c r="K40" s="17" t="str">
        <f t="shared" ref="K40:L40" si="38">CONCATENATE($C40,$D40,$E40,$F40,K$1)</f>
        <v>15309830331544</v>
      </c>
      <c r="L40" s="22" t="str">
        <f t="shared" si="38"/>
        <v>15309830331545</v>
      </c>
      <c r="M40" s="23" t="str">
        <f t="shared" si="3"/>
        <v>https://pagtesouro.tesouro.gov.br/portal-gru/#/pagamento-gru/formulario?servico=000987&amp;numeroReferencia=00000015309830331544&amp;valorPrincipal=30.00</v>
      </c>
    </row>
    <row r="41" ht="15.75" customHeight="1">
      <c r="A41" s="16">
        <v>38.0</v>
      </c>
      <c r="B41" s="16" t="s">
        <v>14</v>
      </c>
      <c r="C41" s="17">
        <v>153098.0</v>
      </c>
      <c r="D41" s="17">
        <v>3.0</v>
      </c>
      <c r="E41" s="18" t="s">
        <v>15</v>
      </c>
      <c r="F41" s="19" t="s">
        <v>90</v>
      </c>
      <c r="G41" s="20" t="s">
        <v>91</v>
      </c>
      <c r="H41" s="21"/>
      <c r="I41" s="21"/>
      <c r="J41" s="21"/>
      <c r="K41" s="17" t="str">
        <f t="shared" ref="K41:L41" si="39">CONCATENATE($C41,$D41,$E41,$F41,K$1)</f>
        <v>15309830300114</v>
      </c>
      <c r="L41" s="22" t="str">
        <f t="shared" si="39"/>
        <v>15309830300115</v>
      </c>
      <c r="M41" s="23" t="str">
        <f t="shared" si="3"/>
        <v>https://pagtesouro.tesouro.gov.br/portal-gru/#/pagamento-gru/formulario?servico=000987&amp;numeroReferencia=00000015309830300114&amp;valorPrincipal=30.00</v>
      </c>
    </row>
    <row r="42" ht="15.75" customHeight="1">
      <c r="A42" s="16">
        <v>39.0</v>
      </c>
      <c r="B42" s="16" t="s">
        <v>14</v>
      </c>
      <c r="C42" s="17">
        <v>153098.0</v>
      </c>
      <c r="D42" s="17">
        <v>3.0</v>
      </c>
      <c r="E42" s="18" t="s">
        <v>15</v>
      </c>
      <c r="F42" s="19" t="s">
        <v>92</v>
      </c>
      <c r="G42" s="20" t="s">
        <v>93</v>
      </c>
      <c r="H42" s="21"/>
      <c r="I42" s="21"/>
      <c r="J42" s="21"/>
      <c r="K42" s="17" t="str">
        <f t="shared" ref="K42:L42" si="40">CONCATENATE($C42,$D42,$E42,$F42,K$1)</f>
        <v>15309830360044</v>
      </c>
      <c r="L42" s="22" t="str">
        <f t="shared" si="40"/>
        <v>15309830360045</v>
      </c>
      <c r="M42" s="23" t="str">
        <f t="shared" si="3"/>
        <v>https://pagtesouro.tesouro.gov.br/portal-gru/#/pagamento-gru/formulario?servico=000987&amp;numeroReferencia=00000015309830360044&amp;valorPrincipal=30.00</v>
      </c>
    </row>
    <row r="43" ht="15.75" customHeight="1">
      <c r="A43" s="16">
        <v>40.0</v>
      </c>
      <c r="B43" s="16" t="s">
        <v>14</v>
      </c>
      <c r="C43" s="17">
        <v>153098.0</v>
      </c>
      <c r="D43" s="17">
        <v>3.0</v>
      </c>
      <c r="E43" s="18" t="s">
        <v>15</v>
      </c>
      <c r="F43" s="19" t="s">
        <v>94</v>
      </c>
      <c r="G43" s="20" t="s">
        <v>95</v>
      </c>
      <c r="H43" s="21"/>
      <c r="I43" s="21"/>
      <c r="J43" s="21"/>
      <c r="K43" s="17" t="str">
        <f t="shared" ref="K43:L43" si="41">CONCATENATE($C43,$D43,$E43,$F43,K$1)</f>
        <v>15309830331614</v>
      </c>
      <c r="L43" s="22" t="str">
        <f t="shared" si="41"/>
        <v>15309830331615</v>
      </c>
      <c r="M43" s="23" t="str">
        <f t="shared" si="3"/>
        <v>https://pagtesouro.tesouro.gov.br/portal-gru/#/pagamento-gru/formulario?servico=000987&amp;numeroReferencia=00000015309830331614&amp;valorPrincipal=30.00</v>
      </c>
    </row>
    <row r="44" ht="15.75" customHeight="1">
      <c r="A44" s="16">
        <v>41.0</v>
      </c>
      <c r="B44" s="16" t="s">
        <v>14</v>
      </c>
      <c r="C44" s="17">
        <v>153098.0</v>
      </c>
      <c r="D44" s="17">
        <v>3.0</v>
      </c>
      <c r="E44" s="18" t="s">
        <v>15</v>
      </c>
      <c r="F44" s="19" t="s">
        <v>96</v>
      </c>
      <c r="G44" s="20" t="s">
        <v>97</v>
      </c>
      <c r="H44" s="21"/>
      <c r="I44" s="21"/>
      <c r="J44" s="21"/>
      <c r="K44" s="17" t="str">
        <f t="shared" ref="K44:L44" si="42">CONCATENATE($C44,$D44,$E44,$F44,K$1)</f>
        <v>15309830335004</v>
      </c>
      <c r="L44" s="22" t="str">
        <f t="shared" si="42"/>
        <v>15309830335005</v>
      </c>
      <c r="M44" s="23" t="str">
        <f t="shared" si="3"/>
        <v>https://pagtesouro.tesouro.gov.br/portal-gru/#/pagamento-gru/formulario?servico=000987&amp;numeroReferencia=00000015309830335004&amp;valorPrincipal=30.00</v>
      </c>
    </row>
    <row r="45" ht="15.75" customHeight="1">
      <c r="A45" s="16">
        <v>42.0</v>
      </c>
      <c r="B45" s="16" t="s">
        <v>14</v>
      </c>
      <c r="C45" s="17">
        <v>153098.0</v>
      </c>
      <c r="D45" s="17">
        <v>3.0</v>
      </c>
      <c r="E45" s="18" t="s">
        <v>15</v>
      </c>
      <c r="F45" s="19" t="s">
        <v>98</v>
      </c>
      <c r="G45" s="20" t="s">
        <v>99</v>
      </c>
      <c r="H45" s="21"/>
      <c r="I45" s="21"/>
      <c r="J45" s="21"/>
      <c r="K45" s="17" t="str">
        <f t="shared" ref="K45:L45" si="43">CONCATENATE($C45,$D45,$E45,$F45,K$1)</f>
        <v>15309830335014</v>
      </c>
      <c r="L45" s="22" t="str">
        <f t="shared" si="43"/>
        <v>15309830335015</v>
      </c>
      <c r="M45" s="23" t="str">
        <f t="shared" si="3"/>
        <v>https://pagtesouro.tesouro.gov.br/portal-gru/#/pagamento-gru/formulario?servico=000987&amp;numeroReferencia=00000015309830335014&amp;valorPrincipal=30.00</v>
      </c>
    </row>
    <row r="46" ht="15.75" customHeight="1">
      <c r="A46" s="16">
        <v>43.0</v>
      </c>
      <c r="B46" s="16" t="s">
        <v>14</v>
      </c>
      <c r="C46" s="17">
        <v>153098.0</v>
      </c>
      <c r="D46" s="17">
        <v>3.0</v>
      </c>
      <c r="E46" s="18" t="s">
        <v>15</v>
      </c>
      <c r="F46" s="19" t="s">
        <v>100</v>
      </c>
      <c r="G46" s="20" t="s">
        <v>101</v>
      </c>
      <c r="H46" s="21"/>
      <c r="I46" s="21"/>
      <c r="J46" s="21"/>
      <c r="K46" s="17" t="str">
        <f t="shared" ref="K46:L46" si="44">CONCATENATE($C46,$D46,$E46,$F46,K$1)</f>
        <v>15309830331624</v>
      </c>
      <c r="L46" s="22" t="str">
        <f t="shared" si="44"/>
        <v>15309830331625</v>
      </c>
      <c r="M46" s="23" t="str">
        <f t="shared" si="3"/>
        <v>https://pagtesouro.tesouro.gov.br/portal-gru/#/pagamento-gru/formulario?servico=000987&amp;numeroReferencia=00000015309830331624&amp;valorPrincipal=30.00</v>
      </c>
    </row>
    <row r="47" ht="15.75" customHeight="1">
      <c r="A47" s="16">
        <v>44.0</v>
      </c>
      <c r="B47" s="16" t="s">
        <v>14</v>
      </c>
      <c r="C47" s="17">
        <v>153098.0</v>
      </c>
      <c r="D47" s="17">
        <v>3.0</v>
      </c>
      <c r="E47" s="18" t="s">
        <v>15</v>
      </c>
      <c r="F47" s="19" t="s">
        <v>102</v>
      </c>
      <c r="G47" s="20" t="s">
        <v>103</v>
      </c>
      <c r="H47" s="21"/>
      <c r="I47" s="21"/>
      <c r="J47" s="21"/>
      <c r="K47" s="17" t="str">
        <f t="shared" ref="K47:L47" si="45">CONCATENATE($C47,$D47,$E47,$F47,K$1)</f>
        <v>15309830300104</v>
      </c>
      <c r="L47" s="22" t="str">
        <f t="shared" si="45"/>
        <v>15309830300105</v>
      </c>
      <c r="M47" s="23" t="str">
        <f t="shared" si="3"/>
        <v>https://pagtesouro.tesouro.gov.br/portal-gru/#/pagamento-gru/formulario?servico=000987&amp;numeroReferencia=00000015309830300104&amp;valorPrincipal=30.00</v>
      </c>
    </row>
    <row r="48" ht="15.75" customHeight="1">
      <c r="A48" s="16">
        <v>45.0</v>
      </c>
      <c r="B48" s="16" t="s">
        <v>14</v>
      </c>
      <c r="C48" s="17">
        <v>153098.0</v>
      </c>
      <c r="D48" s="17">
        <v>3.0</v>
      </c>
      <c r="E48" s="18" t="s">
        <v>15</v>
      </c>
      <c r="F48" s="19" t="s">
        <v>104</v>
      </c>
      <c r="G48" s="20" t="s">
        <v>105</v>
      </c>
      <c r="H48" s="21"/>
      <c r="I48" s="21"/>
      <c r="J48" s="21"/>
      <c r="K48" s="17" t="str">
        <f t="shared" ref="K48:L48" si="46">CONCATENATE($C48,$D48,$E48,$F48,K$1)</f>
        <v>15309830331634</v>
      </c>
      <c r="L48" s="22" t="str">
        <f t="shared" si="46"/>
        <v>15309830331635</v>
      </c>
      <c r="M48" s="23" t="str">
        <f t="shared" si="3"/>
        <v>https://pagtesouro.tesouro.gov.br/portal-gru/#/pagamento-gru/formulario?servico=000987&amp;numeroReferencia=00000015309830331634&amp;valorPrincipal=30.00</v>
      </c>
    </row>
    <row r="49" ht="15.75" customHeight="1">
      <c r="A49" s="16">
        <v>46.0</v>
      </c>
      <c r="B49" s="16" t="s">
        <v>14</v>
      </c>
      <c r="C49" s="17">
        <v>153098.0</v>
      </c>
      <c r="D49" s="17">
        <v>3.0</v>
      </c>
      <c r="E49" s="18" t="s">
        <v>15</v>
      </c>
      <c r="F49" s="19" t="s">
        <v>106</v>
      </c>
      <c r="G49" s="20" t="s">
        <v>107</v>
      </c>
      <c r="H49" s="21"/>
      <c r="I49" s="21"/>
      <c r="J49" s="21"/>
      <c r="K49" s="17" t="str">
        <f t="shared" ref="K49:L49" si="47">CONCATENATE($C49,$D49,$E49,$F49,K$1)</f>
        <v>15309830331644</v>
      </c>
      <c r="L49" s="22" t="str">
        <f t="shared" si="47"/>
        <v>15309830331645</v>
      </c>
      <c r="M49" s="23" t="str">
        <f t="shared" si="3"/>
        <v>https://pagtesouro.tesouro.gov.br/portal-gru/#/pagamento-gru/formulario?servico=000987&amp;numeroReferencia=00000015309830331644&amp;valorPrincipal=30.00</v>
      </c>
    </row>
    <row r="50" ht="15.75" customHeight="1">
      <c r="A50" s="16">
        <v>47.0</v>
      </c>
      <c r="B50" s="16" t="s">
        <v>14</v>
      </c>
      <c r="C50" s="17">
        <v>153098.0</v>
      </c>
      <c r="D50" s="17">
        <v>3.0</v>
      </c>
      <c r="E50" s="18" t="s">
        <v>15</v>
      </c>
      <c r="F50" s="19" t="s">
        <v>108</v>
      </c>
      <c r="G50" s="20" t="s">
        <v>109</v>
      </c>
      <c r="H50" s="21"/>
      <c r="I50" s="21"/>
      <c r="J50" s="21"/>
      <c r="K50" s="17" t="str">
        <f t="shared" ref="K50:L50" si="48">CONCATENATE($C50,$D50,$E50,$F50,K$1)</f>
        <v>15309830331654</v>
      </c>
      <c r="L50" s="22" t="str">
        <f t="shared" si="48"/>
        <v>15309830331655</v>
      </c>
      <c r="M50" s="23" t="str">
        <f t="shared" si="3"/>
        <v>https://pagtesouro.tesouro.gov.br/portal-gru/#/pagamento-gru/formulario?servico=000987&amp;numeroReferencia=00000015309830331654&amp;valorPrincipal=30.00</v>
      </c>
    </row>
    <row r="51" ht="15.75" customHeight="1">
      <c r="A51" s="16">
        <v>48.0</v>
      </c>
      <c r="B51" s="16" t="s">
        <v>14</v>
      </c>
      <c r="C51" s="17">
        <v>153098.0</v>
      </c>
      <c r="D51" s="17">
        <v>3.0</v>
      </c>
      <c r="E51" s="18" t="s">
        <v>15</v>
      </c>
      <c r="F51" s="19" t="s">
        <v>110</v>
      </c>
      <c r="G51" s="20" t="s">
        <v>111</v>
      </c>
      <c r="H51" s="21"/>
      <c r="I51" s="21"/>
      <c r="J51" s="21"/>
      <c r="K51" s="17" t="str">
        <f t="shared" ref="K51:L51" si="49">CONCATENATE($C51,$D51,$E51,$F51,K$1)</f>
        <v>15309830331844</v>
      </c>
      <c r="L51" s="22" t="str">
        <f t="shared" si="49"/>
        <v>15309830331845</v>
      </c>
      <c r="M51" s="23" t="str">
        <f t="shared" si="3"/>
        <v>https://pagtesouro.tesouro.gov.br/portal-gru/#/pagamento-gru/formulario?servico=000987&amp;numeroReferencia=00000015309830331844&amp;valorPrincipal=30.00</v>
      </c>
    </row>
    <row r="52" ht="15.75" customHeight="1">
      <c r="A52" s="16">
        <v>49.0</v>
      </c>
      <c r="B52" s="16" t="s">
        <v>14</v>
      </c>
      <c r="C52" s="17">
        <v>153098.0</v>
      </c>
      <c r="D52" s="17">
        <v>3.0</v>
      </c>
      <c r="E52" s="18" t="s">
        <v>15</v>
      </c>
      <c r="F52" s="19" t="s">
        <v>112</v>
      </c>
      <c r="G52" s="20" t="s">
        <v>113</v>
      </c>
      <c r="H52" s="21"/>
      <c r="I52" s="21"/>
      <c r="J52" s="21"/>
      <c r="K52" s="17" t="str">
        <f t="shared" ref="K52:L52" si="50">CONCATENATE($C52,$D52,$E52,$F52,K$1)</f>
        <v>15309830300094</v>
      </c>
      <c r="L52" s="22" t="str">
        <f t="shared" si="50"/>
        <v>15309830300095</v>
      </c>
      <c r="M52" s="23" t="str">
        <f t="shared" si="3"/>
        <v>https://pagtesouro.tesouro.gov.br/portal-gru/#/pagamento-gru/formulario?servico=000987&amp;numeroReferencia=00000015309830300094&amp;valorPrincipal=30.00</v>
      </c>
    </row>
    <row r="53" ht="15.75" customHeight="1">
      <c r="A53" s="16">
        <v>50.0</v>
      </c>
      <c r="B53" s="16" t="s">
        <v>14</v>
      </c>
      <c r="C53" s="17">
        <v>153098.0</v>
      </c>
      <c r="D53" s="17">
        <v>3.0</v>
      </c>
      <c r="E53" s="18" t="s">
        <v>15</v>
      </c>
      <c r="F53" s="19" t="s">
        <v>114</v>
      </c>
      <c r="G53" s="20" t="s">
        <v>115</v>
      </c>
      <c r="H53" s="21"/>
      <c r="I53" s="21"/>
      <c r="J53" s="21"/>
      <c r="K53" s="17" t="str">
        <f t="shared" ref="K53:L53" si="51">CONCATENATE($C53,$D53,$E53,$F53,K$1)</f>
        <v>15309830300084</v>
      </c>
      <c r="L53" s="22" t="str">
        <f t="shared" si="51"/>
        <v>15309830300085</v>
      </c>
      <c r="M53" s="23" t="str">
        <f t="shared" si="3"/>
        <v>https://pagtesouro.tesouro.gov.br/portal-gru/#/pagamento-gru/formulario?servico=000987&amp;numeroReferencia=00000015309830300084&amp;valorPrincipal=30.00</v>
      </c>
    </row>
    <row r="54" ht="15.75" customHeight="1">
      <c r="A54" s="16">
        <v>51.0</v>
      </c>
      <c r="B54" s="16" t="s">
        <v>14</v>
      </c>
      <c r="C54" s="17">
        <v>153098.0</v>
      </c>
      <c r="D54" s="17">
        <v>3.0</v>
      </c>
      <c r="E54" s="18" t="s">
        <v>15</v>
      </c>
      <c r="F54" s="19" t="s">
        <v>116</v>
      </c>
      <c r="G54" s="20" t="s">
        <v>117</v>
      </c>
      <c r="H54" s="21"/>
      <c r="I54" s="21"/>
      <c r="J54" s="21"/>
      <c r="K54" s="17" t="str">
        <f t="shared" ref="K54:L54" si="52">CONCATENATE($C54,$D54,$E54,$F54,K$1)</f>
        <v>15309830300074</v>
      </c>
      <c r="L54" s="22" t="str">
        <f t="shared" si="52"/>
        <v>15309830300075</v>
      </c>
      <c r="M54" s="23" t="str">
        <f t="shared" si="3"/>
        <v>https://pagtesouro.tesouro.gov.br/portal-gru/#/pagamento-gru/formulario?servico=000987&amp;numeroReferencia=00000015309830300074&amp;valorPrincipal=30.00</v>
      </c>
    </row>
    <row r="55" ht="15.75" customHeight="1">
      <c r="A55" s="16">
        <v>52.0</v>
      </c>
      <c r="B55" s="16" t="s">
        <v>14</v>
      </c>
      <c r="C55" s="17">
        <v>153098.0</v>
      </c>
      <c r="D55" s="17">
        <v>3.0</v>
      </c>
      <c r="E55" s="18" t="s">
        <v>15</v>
      </c>
      <c r="F55" s="19" t="s">
        <v>118</v>
      </c>
      <c r="G55" s="20" t="s">
        <v>119</v>
      </c>
      <c r="H55" s="21"/>
      <c r="I55" s="21"/>
      <c r="J55" s="21"/>
      <c r="K55" s="17" t="str">
        <f t="shared" ref="K55:L55" si="53">CONCATENATE($C55,$D55,$E55,$F55,K$1)</f>
        <v>15309830300064</v>
      </c>
      <c r="L55" s="22" t="str">
        <f t="shared" si="53"/>
        <v>15309830300065</v>
      </c>
      <c r="M55" s="23" t="str">
        <f t="shared" si="3"/>
        <v>https://pagtesouro.tesouro.gov.br/portal-gru/#/pagamento-gru/formulario?servico=000987&amp;numeroReferencia=00000015309830300064&amp;valorPrincipal=30.00</v>
      </c>
    </row>
    <row r="56" ht="15.75" customHeight="1">
      <c r="A56" s="16">
        <v>53.0</v>
      </c>
      <c r="B56" s="16" t="s">
        <v>14</v>
      </c>
      <c r="C56" s="17">
        <v>153098.0</v>
      </c>
      <c r="D56" s="17">
        <v>3.0</v>
      </c>
      <c r="E56" s="18" t="s">
        <v>15</v>
      </c>
      <c r="F56" s="19" t="s">
        <v>120</v>
      </c>
      <c r="G56" s="20" t="s">
        <v>121</v>
      </c>
      <c r="H56" s="21"/>
      <c r="I56" s="21"/>
      <c r="J56" s="21"/>
      <c r="K56" s="17" t="str">
        <f t="shared" ref="K56:L56" si="54">CONCATENATE($C56,$D56,$E56,$F56,K$1)</f>
        <v>15309830300054</v>
      </c>
      <c r="L56" s="22" t="str">
        <f t="shared" si="54"/>
        <v>15309830300055</v>
      </c>
      <c r="M56" s="23" t="str">
        <f t="shared" si="3"/>
        <v>https://pagtesouro.tesouro.gov.br/portal-gru/#/pagamento-gru/formulario?servico=000987&amp;numeroReferencia=00000015309830300054&amp;valorPrincipal=30.00</v>
      </c>
    </row>
    <row r="57" ht="15.75" customHeight="1">
      <c r="A57" s="16">
        <v>54.0</v>
      </c>
      <c r="B57" s="16" t="s">
        <v>14</v>
      </c>
      <c r="C57" s="17">
        <v>153098.0</v>
      </c>
      <c r="D57" s="16">
        <v>3.0</v>
      </c>
      <c r="E57" s="19" t="s">
        <v>15</v>
      </c>
      <c r="F57" s="19" t="s">
        <v>122</v>
      </c>
      <c r="G57" s="20" t="s">
        <v>123</v>
      </c>
      <c r="H57" s="21"/>
      <c r="I57" s="21"/>
      <c r="J57" s="21"/>
      <c r="K57" s="17" t="str">
        <f t="shared" ref="K57:L57" si="55">CONCATENATE($C57,$D57,$E57,$F57,K$1)</f>
        <v>15309830330414</v>
      </c>
      <c r="L57" s="22" t="str">
        <f t="shared" si="55"/>
        <v>15309830330415</v>
      </c>
      <c r="M57" s="23" t="str">
        <f t="shared" si="3"/>
        <v>https://pagtesouro.tesouro.gov.br/portal-gru/#/pagamento-gru/formulario?servico=000987&amp;numeroReferencia=00000015309830330414&amp;valorPrincipal=30.00</v>
      </c>
    </row>
    <row r="58" ht="15.75" customHeight="1">
      <c r="A58" s="16">
        <v>55.0</v>
      </c>
      <c r="B58" s="16" t="s">
        <v>14</v>
      </c>
      <c r="C58" s="17">
        <v>153098.0</v>
      </c>
      <c r="D58" s="17">
        <v>3.0</v>
      </c>
      <c r="E58" s="18" t="s">
        <v>15</v>
      </c>
      <c r="F58" s="19" t="s">
        <v>124</v>
      </c>
      <c r="G58" s="20" t="s">
        <v>125</v>
      </c>
      <c r="H58" s="21"/>
      <c r="I58" s="21"/>
      <c r="J58" s="21"/>
      <c r="K58" s="17" t="str">
        <f t="shared" ref="K58:L58" si="56">CONCATENATE($C58,$D58,$E58,$F58,K$1)</f>
        <v>15309830330844</v>
      </c>
      <c r="L58" s="22" t="str">
        <f t="shared" si="56"/>
        <v>15309830330845</v>
      </c>
      <c r="M58" s="23" t="str">
        <f t="shared" si="3"/>
        <v>https://pagtesouro.tesouro.gov.br/portal-gru/#/pagamento-gru/formulario?servico=000987&amp;numeroReferencia=00000015309830330844&amp;valorPrincipal=30.00</v>
      </c>
    </row>
    <row r="59" ht="15.75" customHeight="1">
      <c r="A59" s="16">
        <v>56.0</v>
      </c>
      <c r="B59" s="16" t="s">
        <v>14</v>
      </c>
      <c r="C59" s="17">
        <v>153098.0</v>
      </c>
      <c r="D59" s="17">
        <v>3.0</v>
      </c>
      <c r="E59" s="18" t="s">
        <v>15</v>
      </c>
      <c r="F59" s="19" t="s">
        <v>126</v>
      </c>
      <c r="G59" s="20" t="s">
        <v>127</v>
      </c>
      <c r="H59" s="21"/>
      <c r="I59" s="21"/>
      <c r="J59" s="21"/>
      <c r="K59" s="17" t="str">
        <f t="shared" ref="K59:L59" si="57">CONCATENATE($C59,$D59,$E59,$F59,K$1)</f>
        <v>15309830331854</v>
      </c>
      <c r="L59" s="22" t="str">
        <f t="shared" si="57"/>
        <v>15309830331855</v>
      </c>
      <c r="M59" s="23" t="str">
        <f t="shared" si="3"/>
        <v>https://pagtesouro.tesouro.gov.br/portal-gru/#/pagamento-gru/formulario?servico=000987&amp;numeroReferencia=00000015309830331854&amp;valorPrincipal=30.00</v>
      </c>
    </row>
    <row r="60" ht="15.75" customHeight="1">
      <c r="A60" s="16">
        <v>57.0</v>
      </c>
      <c r="B60" s="16" t="s">
        <v>14</v>
      </c>
      <c r="C60" s="17">
        <v>153098.0</v>
      </c>
      <c r="D60" s="17">
        <v>3.0</v>
      </c>
      <c r="E60" s="18" t="s">
        <v>15</v>
      </c>
      <c r="F60" s="19" t="s">
        <v>128</v>
      </c>
      <c r="G60" s="20" t="s">
        <v>129</v>
      </c>
      <c r="H60" s="21"/>
      <c r="I60" s="21"/>
      <c r="J60" s="21"/>
      <c r="K60" s="17" t="str">
        <f t="shared" ref="K60:L60" si="58">CONCATENATE($C60,$D60,$E60,$F60,K$1)</f>
        <v>15309830330424</v>
      </c>
      <c r="L60" s="22" t="str">
        <f t="shared" si="58"/>
        <v>15309830330425</v>
      </c>
      <c r="M60" s="23" t="str">
        <f t="shared" si="3"/>
        <v>https://pagtesouro.tesouro.gov.br/portal-gru/#/pagamento-gru/formulario?servico=000987&amp;numeroReferencia=00000015309830330424&amp;valorPrincipal=30.00</v>
      </c>
    </row>
    <row r="61" ht="15.75" customHeight="1">
      <c r="A61" s="16">
        <v>58.0</v>
      </c>
      <c r="B61" s="16" t="s">
        <v>14</v>
      </c>
      <c r="C61" s="17">
        <v>153098.0</v>
      </c>
      <c r="D61" s="17">
        <v>3.0</v>
      </c>
      <c r="E61" s="18" t="s">
        <v>15</v>
      </c>
      <c r="F61" s="19" t="s">
        <v>130</v>
      </c>
      <c r="G61" s="20" t="s">
        <v>131</v>
      </c>
      <c r="H61" s="21"/>
      <c r="I61" s="21"/>
      <c r="J61" s="21"/>
      <c r="K61" s="17" t="str">
        <f t="shared" ref="K61:L61" si="59">CONCATENATE($C61,$D61,$E61,$F61,K$1)</f>
        <v>15309830331524</v>
      </c>
      <c r="L61" s="22" t="str">
        <f t="shared" si="59"/>
        <v>15309830331525</v>
      </c>
      <c r="M61" s="23" t="str">
        <f t="shared" si="3"/>
        <v>https://pagtesouro.tesouro.gov.br/portal-gru/#/pagamento-gru/formulario?servico=000987&amp;numeroReferencia=00000015309830331524&amp;valorPrincipal=30.00</v>
      </c>
    </row>
    <row r="62" ht="15.75" customHeight="1">
      <c r="A62" s="16">
        <v>59.0</v>
      </c>
      <c r="B62" s="16" t="s">
        <v>14</v>
      </c>
      <c r="C62" s="17">
        <v>153098.0</v>
      </c>
      <c r="D62" s="17">
        <v>3.0</v>
      </c>
      <c r="E62" s="18" t="s">
        <v>15</v>
      </c>
      <c r="F62" s="19" t="s">
        <v>132</v>
      </c>
      <c r="G62" s="20" t="s">
        <v>133</v>
      </c>
      <c r="H62" s="21"/>
      <c r="I62" s="21"/>
      <c r="J62" s="21"/>
      <c r="K62" s="17" t="str">
        <f t="shared" ref="K62:L62" si="60">CONCATENATE($C62,$D62,$E62,$F62,K$1)</f>
        <v>15309830330284</v>
      </c>
      <c r="L62" s="22" t="str">
        <f t="shared" si="60"/>
        <v>15309830330285</v>
      </c>
      <c r="M62" s="23" t="str">
        <f t="shared" si="3"/>
        <v>https://pagtesouro.tesouro.gov.br/portal-gru/#/pagamento-gru/formulario?servico=000987&amp;numeroReferencia=00000015309830330284&amp;valorPrincipal=30.00</v>
      </c>
    </row>
    <row r="63" ht="15.75" customHeight="1">
      <c r="A63" s="16">
        <v>60.0</v>
      </c>
      <c r="B63" s="16" t="s">
        <v>14</v>
      </c>
      <c r="C63" s="17">
        <v>153098.0</v>
      </c>
      <c r="D63" s="17">
        <v>3.0</v>
      </c>
      <c r="E63" s="18" t="s">
        <v>15</v>
      </c>
      <c r="F63" s="19" t="s">
        <v>134</v>
      </c>
      <c r="G63" s="20" t="s">
        <v>135</v>
      </c>
      <c r="H63" s="21"/>
      <c r="I63" s="21"/>
      <c r="J63" s="21"/>
      <c r="K63" s="17" t="str">
        <f t="shared" ref="K63:L63" si="61">CONCATENATE($C63,$D63,$E63,$F63,K$1)</f>
        <v>15309830331664</v>
      </c>
      <c r="L63" s="22" t="str">
        <f t="shared" si="61"/>
        <v>15309830331665</v>
      </c>
      <c r="M63" s="23" t="str">
        <f t="shared" si="3"/>
        <v>https://pagtesouro.tesouro.gov.br/portal-gru/#/pagamento-gru/formulario?servico=000987&amp;numeroReferencia=00000015309830331664&amp;valorPrincipal=30.00</v>
      </c>
    </row>
    <row r="64" ht="15.75" customHeight="1">
      <c r="A64" s="16">
        <v>61.0</v>
      </c>
      <c r="B64" s="16" t="s">
        <v>14</v>
      </c>
      <c r="C64" s="17">
        <v>153098.0</v>
      </c>
      <c r="D64" s="17">
        <v>3.0</v>
      </c>
      <c r="E64" s="18" t="s">
        <v>15</v>
      </c>
      <c r="F64" s="19" t="s">
        <v>136</v>
      </c>
      <c r="G64" s="20" t="s">
        <v>137</v>
      </c>
      <c r="H64" s="21"/>
      <c r="I64" s="21"/>
      <c r="J64" s="21"/>
      <c r="K64" s="17" t="str">
        <f t="shared" ref="K64:L64" si="62">CONCATENATE($C64,$D64,$E64,$F64,K$1)</f>
        <v>15309830330864</v>
      </c>
      <c r="L64" s="22" t="str">
        <f t="shared" si="62"/>
        <v>15309830330865</v>
      </c>
      <c r="M64" s="23" t="str">
        <f t="shared" si="3"/>
        <v>https://pagtesouro.tesouro.gov.br/portal-gru/#/pagamento-gru/formulario?servico=000987&amp;numeroReferencia=00000015309830330864&amp;valorPrincipal=30.00</v>
      </c>
    </row>
    <row r="65" ht="15.75" customHeight="1">
      <c r="A65" s="16">
        <v>62.0</v>
      </c>
      <c r="B65" s="16" t="s">
        <v>14</v>
      </c>
      <c r="C65" s="17">
        <v>153098.0</v>
      </c>
      <c r="D65" s="17">
        <v>3.0</v>
      </c>
      <c r="E65" s="18" t="s">
        <v>15</v>
      </c>
      <c r="F65" s="19" t="s">
        <v>138</v>
      </c>
      <c r="G65" s="20" t="s">
        <v>139</v>
      </c>
      <c r="H65" s="21"/>
      <c r="I65" s="21"/>
      <c r="J65" s="21"/>
      <c r="K65" s="17" t="str">
        <f t="shared" ref="K65:L65" si="63">CONCATENATE($C65,$D65,$E65,$F65,K$1)</f>
        <v>15309830331564</v>
      </c>
      <c r="L65" s="22" t="str">
        <f t="shared" si="63"/>
        <v>15309830331565</v>
      </c>
      <c r="M65" s="23" t="str">
        <f t="shared" si="3"/>
        <v>https://pagtesouro.tesouro.gov.br/portal-gru/#/pagamento-gru/formulario?servico=000987&amp;numeroReferencia=00000015309830331564&amp;valorPrincipal=30.00</v>
      </c>
    </row>
    <row r="66" ht="15.75" customHeight="1">
      <c r="A66" s="16">
        <v>63.0</v>
      </c>
      <c r="B66" s="16" t="s">
        <v>14</v>
      </c>
      <c r="C66" s="17">
        <v>153098.0</v>
      </c>
      <c r="D66" s="17">
        <v>3.0</v>
      </c>
      <c r="E66" s="18" t="s">
        <v>15</v>
      </c>
      <c r="F66" s="19" t="s">
        <v>140</v>
      </c>
      <c r="G66" s="20" t="s">
        <v>141</v>
      </c>
      <c r="H66" s="21"/>
      <c r="I66" s="21"/>
      <c r="J66" s="21"/>
      <c r="K66" s="17" t="str">
        <f t="shared" ref="K66:L66" si="64">CONCATENATE($C66,$D66,$E66,$F66,K$1)</f>
        <v>15309830331274</v>
      </c>
      <c r="L66" s="22" t="str">
        <f t="shared" si="64"/>
        <v>15309830331275</v>
      </c>
      <c r="M66" s="23" t="str">
        <f t="shared" si="3"/>
        <v>https://pagtesouro.tesouro.gov.br/portal-gru/#/pagamento-gru/formulario?servico=000987&amp;numeroReferencia=00000015309830331274&amp;valorPrincipal=30.00</v>
      </c>
    </row>
    <row r="67" ht="15.75" customHeight="1">
      <c r="A67" s="16">
        <v>64.0</v>
      </c>
      <c r="B67" s="16" t="s">
        <v>14</v>
      </c>
      <c r="C67" s="17">
        <v>153098.0</v>
      </c>
      <c r="D67" s="17">
        <v>3.0</v>
      </c>
      <c r="E67" s="18" t="s">
        <v>15</v>
      </c>
      <c r="F67" s="19" t="s">
        <v>142</v>
      </c>
      <c r="G67" s="20" t="s">
        <v>143</v>
      </c>
      <c r="H67" s="21"/>
      <c r="I67" s="21"/>
      <c r="J67" s="21"/>
      <c r="K67" s="17" t="str">
        <f t="shared" ref="K67:L67" si="65">CONCATENATE($C67,$D67,$E67,$F67,K$1)</f>
        <v>15309830300044</v>
      </c>
      <c r="L67" s="22" t="str">
        <f t="shared" si="65"/>
        <v>15309830300045</v>
      </c>
      <c r="M67" s="23" t="str">
        <f t="shared" si="3"/>
        <v>https://pagtesouro.tesouro.gov.br/portal-gru/#/pagamento-gru/formulario?servico=000987&amp;numeroReferencia=00000015309830300044&amp;valorPrincipal=30.00</v>
      </c>
    </row>
    <row r="68" ht="15.75" customHeight="1">
      <c r="A68" s="16">
        <v>65.0</v>
      </c>
      <c r="B68" s="16" t="s">
        <v>14</v>
      </c>
      <c r="C68" s="17">
        <v>153098.0</v>
      </c>
      <c r="D68" s="17">
        <v>3.0</v>
      </c>
      <c r="E68" s="18" t="s">
        <v>15</v>
      </c>
      <c r="F68" s="19" t="s">
        <v>144</v>
      </c>
      <c r="G68" s="20" t="s">
        <v>145</v>
      </c>
      <c r="H68" s="21"/>
      <c r="I68" s="21"/>
      <c r="J68" s="21"/>
      <c r="K68" s="17" t="str">
        <f t="shared" ref="K68:L68" si="66">CONCATENATE($C68,$D68,$E68,$F68,K$1)</f>
        <v>15309830331234</v>
      </c>
      <c r="L68" s="22" t="str">
        <f t="shared" si="66"/>
        <v>15309830331235</v>
      </c>
      <c r="M68" s="23" t="str">
        <f t="shared" si="3"/>
        <v>https://pagtesouro.tesouro.gov.br/portal-gru/#/pagamento-gru/formulario?servico=000987&amp;numeroReferencia=00000015309830331234&amp;valorPrincipal=30.00</v>
      </c>
    </row>
    <row r="69" ht="15.75" customHeight="1">
      <c r="A69" s="16">
        <v>66.0</v>
      </c>
      <c r="B69" s="16" t="s">
        <v>14</v>
      </c>
      <c r="C69" s="17">
        <v>153098.0</v>
      </c>
      <c r="D69" s="17">
        <v>3.0</v>
      </c>
      <c r="E69" s="18" t="s">
        <v>15</v>
      </c>
      <c r="F69" s="19" t="s">
        <v>146</v>
      </c>
      <c r="G69" s="20" t="s">
        <v>147</v>
      </c>
      <c r="H69" s="21"/>
      <c r="I69" s="21"/>
      <c r="J69" s="21"/>
      <c r="K69" s="17" t="str">
        <f t="shared" ref="K69:L69" si="67">CONCATENATE($C69,$D69,$E69,$F69,K$1)</f>
        <v>15309830331864</v>
      </c>
      <c r="L69" s="22" t="str">
        <f t="shared" si="67"/>
        <v>15309830331865</v>
      </c>
      <c r="M69" s="23" t="str">
        <f t="shared" si="3"/>
        <v>https://pagtesouro.tesouro.gov.br/portal-gru/#/pagamento-gru/formulario?servico=000987&amp;numeroReferencia=00000015309830331864&amp;valorPrincipal=30.00</v>
      </c>
    </row>
    <row r="70" ht="15.75" customHeight="1">
      <c r="A70" s="16">
        <v>67.0</v>
      </c>
      <c r="B70" s="16" t="s">
        <v>14</v>
      </c>
      <c r="C70" s="17">
        <v>153098.0</v>
      </c>
      <c r="D70" s="17">
        <v>3.0</v>
      </c>
      <c r="E70" s="18" t="s">
        <v>15</v>
      </c>
      <c r="F70" s="19" t="s">
        <v>148</v>
      </c>
      <c r="G70" s="20" t="s">
        <v>149</v>
      </c>
      <c r="H70" s="21"/>
      <c r="I70" s="21"/>
      <c r="J70" s="21"/>
      <c r="K70" s="17" t="str">
        <f t="shared" ref="K70:L70" si="68">CONCATENATE($C70,$D70,$E70,$F70,K$1)</f>
        <v>15309830330874</v>
      </c>
      <c r="L70" s="22" t="str">
        <f t="shared" si="68"/>
        <v>15309830330875</v>
      </c>
      <c r="M70" s="23" t="str">
        <f t="shared" si="3"/>
        <v>https://pagtesouro.tesouro.gov.br/portal-gru/#/pagamento-gru/formulario?servico=000987&amp;numeroReferencia=00000015309830330874&amp;valorPrincipal=30.00</v>
      </c>
    </row>
    <row r="71" ht="15.75" customHeight="1">
      <c r="A71" s="16">
        <v>68.0</v>
      </c>
      <c r="B71" s="16" t="s">
        <v>14</v>
      </c>
      <c r="C71" s="17">
        <v>153098.0</v>
      </c>
      <c r="D71" s="17">
        <v>3.0</v>
      </c>
      <c r="E71" s="18" t="s">
        <v>15</v>
      </c>
      <c r="F71" s="19" t="s">
        <v>150</v>
      </c>
      <c r="G71" s="20" t="s">
        <v>151</v>
      </c>
      <c r="H71" s="21"/>
      <c r="I71" s="21"/>
      <c r="J71" s="21"/>
      <c r="K71" s="17" t="str">
        <f t="shared" ref="K71:L71" si="69">CONCATENATE($C71,$D71,$E71,$F71,K$1)</f>
        <v>15309830331264</v>
      </c>
      <c r="L71" s="22" t="str">
        <f t="shared" si="69"/>
        <v>15309830331265</v>
      </c>
      <c r="M71" s="23" t="str">
        <f t="shared" si="3"/>
        <v>https://pagtesouro.tesouro.gov.br/portal-gru/#/pagamento-gru/formulario?servico=000987&amp;numeroReferencia=00000015309830331264&amp;valorPrincipal=30.00</v>
      </c>
    </row>
    <row r="72" ht="15.75" customHeight="1">
      <c r="A72" s="16">
        <v>69.0</v>
      </c>
      <c r="B72" s="16" t="s">
        <v>14</v>
      </c>
      <c r="C72" s="17">
        <v>153098.0</v>
      </c>
      <c r="D72" s="17">
        <v>3.0</v>
      </c>
      <c r="E72" s="18" t="s">
        <v>15</v>
      </c>
      <c r="F72" s="19" t="s">
        <v>152</v>
      </c>
      <c r="G72" s="20" t="s">
        <v>153</v>
      </c>
      <c r="H72" s="21"/>
      <c r="I72" s="21"/>
      <c r="J72" s="21"/>
      <c r="K72" s="17" t="str">
        <f t="shared" ref="K72:L72" si="70">CONCATENATE($C72,$D72,$E72,$F72,K$1)</f>
        <v>15309830330294</v>
      </c>
      <c r="L72" s="22" t="str">
        <f t="shared" si="70"/>
        <v>15309830330295</v>
      </c>
      <c r="M72" s="23" t="str">
        <f t="shared" si="3"/>
        <v>https://pagtesouro.tesouro.gov.br/portal-gru/#/pagamento-gru/formulario?servico=000987&amp;numeroReferencia=00000015309830330294&amp;valorPrincipal=30.00</v>
      </c>
    </row>
    <row r="73" ht="15.75" customHeight="1">
      <c r="A73" s="16">
        <v>70.0</v>
      </c>
      <c r="B73" s="16" t="s">
        <v>14</v>
      </c>
      <c r="C73" s="17">
        <v>153098.0</v>
      </c>
      <c r="D73" s="17">
        <v>3.0</v>
      </c>
      <c r="E73" s="18" t="s">
        <v>15</v>
      </c>
      <c r="F73" s="19" t="s">
        <v>154</v>
      </c>
      <c r="G73" s="20" t="s">
        <v>155</v>
      </c>
      <c r="H73" s="21"/>
      <c r="I73" s="21"/>
      <c r="J73" s="21"/>
      <c r="K73" s="17" t="str">
        <f t="shared" ref="K73:L73" si="71">CONCATENATE($C73,$D73,$E73,$F73,K$1)</f>
        <v>15309830330044</v>
      </c>
      <c r="L73" s="22" t="str">
        <f t="shared" si="71"/>
        <v>15309830330045</v>
      </c>
      <c r="M73" s="23" t="str">
        <f t="shared" si="3"/>
        <v>https://pagtesouro.tesouro.gov.br/portal-gru/#/pagamento-gru/formulario?servico=000987&amp;numeroReferencia=00000015309830330044&amp;valorPrincipal=30.00</v>
      </c>
    </row>
    <row r="74" ht="15.75" customHeight="1">
      <c r="A74" s="16">
        <v>71.0</v>
      </c>
      <c r="B74" s="16" t="s">
        <v>14</v>
      </c>
      <c r="C74" s="17">
        <v>153098.0</v>
      </c>
      <c r="D74" s="17">
        <v>3.0</v>
      </c>
      <c r="E74" s="18" t="s">
        <v>15</v>
      </c>
      <c r="F74" s="19" t="s">
        <v>156</v>
      </c>
      <c r="G74" s="20" t="s">
        <v>157</v>
      </c>
      <c r="H74" s="21"/>
      <c r="I74" s="21"/>
      <c r="J74" s="21"/>
      <c r="K74" s="17" t="str">
        <f t="shared" ref="K74:L74" si="72">CONCATENATE($C74,$D74,$E74,$F74,K$1)</f>
        <v>15309830300034</v>
      </c>
      <c r="L74" s="22" t="str">
        <f t="shared" si="72"/>
        <v>15309830300035</v>
      </c>
      <c r="M74" s="23" t="str">
        <f t="shared" si="3"/>
        <v>https://pagtesouro.tesouro.gov.br/portal-gru/#/pagamento-gru/formulario?servico=000987&amp;numeroReferencia=00000015309830300034&amp;valorPrincipal=30.00</v>
      </c>
    </row>
    <row r="75" ht="15.75" customHeight="1">
      <c r="A75" s="16">
        <v>72.0</v>
      </c>
      <c r="B75" s="16" t="s">
        <v>14</v>
      </c>
      <c r="C75" s="17">
        <v>153098.0</v>
      </c>
      <c r="D75" s="17">
        <v>3.0</v>
      </c>
      <c r="E75" s="18" t="s">
        <v>15</v>
      </c>
      <c r="F75" s="19" t="s">
        <v>158</v>
      </c>
      <c r="G75" s="20" t="s">
        <v>159</v>
      </c>
      <c r="H75" s="21"/>
      <c r="I75" s="21"/>
      <c r="J75" s="21"/>
      <c r="K75" s="17" t="str">
        <f t="shared" ref="K75:L75" si="73">CONCATENATE($C75,$D75,$E75,$F75,K$1)</f>
        <v>15309830330434</v>
      </c>
      <c r="L75" s="22" t="str">
        <f t="shared" si="73"/>
        <v>15309830330435</v>
      </c>
      <c r="M75" s="23" t="str">
        <f t="shared" si="3"/>
        <v>https://pagtesouro.tesouro.gov.br/portal-gru/#/pagamento-gru/formulario?servico=000987&amp;numeroReferencia=00000015309830330434&amp;valorPrincipal=30.00</v>
      </c>
    </row>
    <row r="76" ht="15.75" customHeight="1">
      <c r="A76" s="16">
        <v>73.0</v>
      </c>
      <c r="B76" s="16" t="s">
        <v>14</v>
      </c>
      <c r="C76" s="17">
        <v>153098.0</v>
      </c>
      <c r="D76" s="17">
        <v>3.0</v>
      </c>
      <c r="E76" s="18" t="s">
        <v>15</v>
      </c>
      <c r="F76" s="19" t="s">
        <v>160</v>
      </c>
      <c r="G76" s="20" t="s">
        <v>161</v>
      </c>
      <c r="H76" s="21"/>
      <c r="I76" s="21"/>
      <c r="J76" s="21"/>
      <c r="K76" s="17" t="str">
        <f t="shared" ref="K76:L76" si="74">CONCATENATE($C76,$D76,$E76,$F76,K$1)</f>
        <v>15309830331454</v>
      </c>
      <c r="L76" s="22" t="str">
        <f t="shared" si="74"/>
        <v>15309830331455</v>
      </c>
      <c r="M76" s="23" t="str">
        <f t="shared" si="3"/>
        <v>https://pagtesouro.tesouro.gov.br/portal-gru/#/pagamento-gru/formulario?servico=000987&amp;numeroReferencia=00000015309830331454&amp;valorPrincipal=30.00</v>
      </c>
    </row>
    <row r="77" ht="15.75" customHeight="1">
      <c r="A77" s="16">
        <v>74.0</v>
      </c>
      <c r="B77" s="16" t="s">
        <v>14</v>
      </c>
      <c r="C77" s="17">
        <v>153098.0</v>
      </c>
      <c r="D77" s="17">
        <v>3.0</v>
      </c>
      <c r="E77" s="18" t="s">
        <v>15</v>
      </c>
      <c r="F77" s="19" t="s">
        <v>162</v>
      </c>
      <c r="G77" s="20" t="s">
        <v>163</v>
      </c>
      <c r="H77" s="21"/>
      <c r="I77" s="21"/>
      <c r="J77" s="21"/>
      <c r="K77" s="17" t="str">
        <f t="shared" ref="K77:L77" si="75">CONCATENATE($C77,$D77,$E77,$F77,K$1)</f>
        <v>15309830330324</v>
      </c>
      <c r="L77" s="22" t="str">
        <f t="shared" si="75"/>
        <v>15309830330325</v>
      </c>
      <c r="M77" s="23" t="str">
        <f t="shared" si="3"/>
        <v>https://pagtesouro.tesouro.gov.br/portal-gru/#/pagamento-gru/formulario?servico=000987&amp;numeroReferencia=00000015309830330324&amp;valorPrincipal=30.00</v>
      </c>
    </row>
    <row r="78" ht="15.75" customHeight="1">
      <c r="A78" s="16">
        <v>75.0</v>
      </c>
      <c r="B78" s="16" t="s">
        <v>14</v>
      </c>
      <c r="C78" s="17">
        <v>153098.0</v>
      </c>
      <c r="D78" s="17">
        <v>3.0</v>
      </c>
      <c r="E78" s="18" t="s">
        <v>15</v>
      </c>
      <c r="F78" s="19" t="s">
        <v>164</v>
      </c>
      <c r="G78" s="20" t="s">
        <v>165</v>
      </c>
      <c r="H78" s="21"/>
      <c r="I78" s="21"/>
      <c r="J78" s="21"/>
      <c r="K78" s="17" t="str">
        <f t="shared" ref="K78:L78" si="76">CONCATENATE($C78,$D78,$E78,$F78,K$1)</f>
        <v>15309830300134</v>
      </c>
      <c r="L78" s="22" t="str">
        <f t="shared" si="76"/>
        <v>15309830300135</v>
      </c>
      <c r="M78" s="23" t="str">
        <f t="shared" si="3"/>
        <v>https://pagtesouro.tesouro.gov.br/portal-gru/#/pagamento-gru/formulario?servico=000987&amp;numeroReferencia=00000015309830300134&amp;valorPrincipal=30.00</v>
      </c>
    </row>
    <row r="79" ht="15.75" customHeight="1">
      <c r="A79" s="16">
        <v>76.0</v>
      </c>
      <c r="B79" s="16" t="s">
        <v>14</v>
      </c>
      <c r="C79" s="17">
        <v>153098.0</v>
      </c>
      <c r="D79" s="17">
        <v>3.0</v>
      </c>
      <c r="E79" s="18" t="s">
        <v>15</v>
      </c>
      <c r="F79" s="19" t="s">
        <v>166</v>
      </c>
      <c r="G79" s="20" t="s">
        <v>167</v>
      </c>
      <c r="H79" s="21"/>
      <c r="I79" s="21"/>
      <c r="J79" s="21"/>
      <c r="K79" s="17" t="str">
        <f t="shared" ref="K79:L79" si="77">CONCATENATE($C79,$D79,$E79,$F79,K$1)</f>
        <v>15309830331834</v>
      </c>
      <c r="L79" s="22" t="str">
        <f t="shared" si="77"/>
        <v>15309830331835</v>
      </c>
      <c r="M79" s="23" t="str">
        <f t="shared" si="3"/>
        <v>https://pagtesouro.tesouro.gov.br/portal-gru/#/pagamento-gru/formulario?servico=000987&amp;numeroReferencia=00000015309830331834&amp;valorPrincipal=30.00</v>
      </c>
    </row>
    <row r="80" ht="15.75" customHeight="1">
      <c r="A80" s="16">
        <v>77.0</v>
      </c>
      <c r="B80" s="16" t="s">
        <v>14</v>
      </c>
      <c r="C80" s="17">
        <v>153098.0</v>
      </c>
      <c r="D80" s="17">
        <v>3.0</v>
      </c>
      <c r="E80" s="18" t="s">
        <v>15</v>
      </c>
      <c r="F80" s="19" t="s">
        <v>168</v>
      </c>
      <c r="G80" s="20" t="s">
        <v>169</v>
      </c>
      <c r="H80" s="21"/>
      <c r="I80" s="21"/>
      <c r="J80" s="21"/>
      <c r="K80" s="17" t="str">
        <f t="shared" ref="K80:L80" si="78">CONCATENATE($C80,$D80,$E80,$F80,K$1)</f>
        <v>15309830331574</v>
      </c>
      <c r="L80" s="22" t="str">
        <f t="shared" si="78"/>
        <v>15309830331575</v>
      </c>
      <c r="M80" s="23" t="str">
        <f t="shared" si="3"/>
        <v>https://pagtesouro.tesouro.gov.br/portal-gru/#/pagamento-gru/formulario?servico=000987&amp;numeroReferencia=00000015309830331574&amp;valorPrincipal=30.00</v>
      </c>
    </row>
    <row r="81" ht="15.75" customHeight="1">
      <c r="A81" s="16">
        <v>78.0</v>
      </c>
      <c r="B81" s="16" t="s">
        <v>14</v>
      </c>
      <c r="C81" s="17">
        <v>153098.0</v>
      </c>
      <c r="D81" s="17">
        <v>3.0</v>
      </c>
      <c r="E81" s="18" t="s">
        <v>15</v>
      </c>
      <c r="F81" s="19" t="s">
        <v>170</v>
      </c>
      <c r="G81" s="20" t="s">
        <v>171</v>
      </c>
      <c r="H81" s="21"/>
      <c r="I81" s="21"/>
      <c r="J81" s="21"/>
      <c r="K81" s="17" t="str">
        <f t="shared" ref="K81:L81" si="79">CONCATENATE($C81,$D81,$E81,$F81,K$1)</f>
        <v>15309830331464</v>
      </c>
      <c r="L81" s="22" t="str">
        <f t="shared" si="79"/>
        <v>15309830331465</v>
      </c>
      <c r="M81" s="23" t="str">
        <f t="shared" si="3"/>
        <v>https://pagtesouro.tesouro.gov.br/portal-gru/#/pagamento-gru/formulario?servico=000987&amp;numeroReferencia=00000015309830331464&amp;valorPrincipal=30.00</v>
      </c>
    </row>
    <row r="82" ht="15.75" customHeight="1">
      <c r="A82" s="16">
        <v>79.0</v>
      </c>
      <c r="B82" s="16" t="s">
        <v>14</v>
      </c>
      <c r="C82" s="17">
        <v>153098.0</v>
      </c>
      <c r="D82" s="17">
        <v>3.0</v>
      </c>
      <c r="E82" s="18" t="s">
        <v>15</v>
      </c>
      <c r="F82" s="19" t="s">
        <v>172</v>
      </c>
      <c r="G82" s="20" t="s">
        <v>173</v>
      </c>
      <c r="H82" s="21"/>
      <c r="I82" s="21"/>
      <c r="J82" s="21"/>
      <c r="K82" s="17" t="str">
        <f t="shared" ref="K82:L82" si="80">CONCATENATE($C82,$D82,$E82,$F82,K$1)</f>
        <v>15309830331474</v>
      </c>
      <c r="L82" s="22" t="str">
        <f t="shared" si="80"/>
        <v>15309830331475</v>
      </c>
      <c r="M82" s="23" t="str">
        <f t="shared" si="3"/>
        <v>https://pagtesouro.tesouro.gov.br/portal-gru/#/pagamento-gru/formulario?servico=000987&amp;numeroReferencia=00000015309830331474&amp;valorPrincipal=30.00</v>
      </c>
    </row>
    <row r="83" ht="15.75" customHeight="1">
      <c r="A83" s="16">
        <v>80.0</v>
      </c>
      <c r="B83" s="16" t="s">
        <v>14</v>
      </c>
      <c r="C83" s="17">
        <v>153098.0</v>
      </c>
      <c r="D83" s="17">
        <v>3.0</v>
      </c>
      <c r="E83" s="18" t="s">
        <v>15</v>
      </c>
      <c r="F83" s="19" t="s">
        <v>174</v>
      </c>
      <c r="G83" s="20" t="s">
        <v>175</v>
      </c>
      <c r="H83" s="21"/>
      <c r="I83" s="21"/>
      <c r="J83" s="21"/>
      <c r="K83" s="17" t="str">
        <f t="shared" ref="K83:L83" si="81">CONCATENATE($C83,$D83,$E83,$F83,K$1)</f>
        <v>15309830335044</v>
      </c>
      <c r="L83" s="22" t="str">
        <f t="shared" si="81"/>
        <v>15309830335045</v>
      </c>
      <c r="M83" s="23" t="str">
        <f t="shared" si="3"/>
        <v>https://pagtesouro.tesouro.gov.br/portal-gru/#/pagamento-gru/formulario?servico=000987&amp;numeroReferencia=00000015309830335044&amp;valorPrincipal=30.00</v>
      </c>
    </row>
    <row r="84" ht="15.75" customHeight="1">
      <c r="A84" s="16">
        <v>81.0</v>
      </c>
      <c r="B84" s="16" t="s">
        <v>14</v>
      </c>
      <c r="C84" s="17">
        <v>153098.0</v>
      </c>
      <c r="D84" s="17">
        <v>3.0</v>
      </c>
      <c r="E84" s="18" t="s">
        <v>15</v>
      </c>
      <c r="F84" s="19" t="s">
        <v>176</v>
      </c>
      <c r="G84" s="20" t="s">
        <v>177</v>
      </c>
      <c r="H84" s="21"/>
      <c r="I84" s="21"/>
      <c r="J84" s="21"/>
      <c r="K84" s="17" t="str">
        <f t="shared" ref="K84:L84" si="82">CONCATENATE($C84,$D84,$E84,$F84,K$1)</f>
        <v>15309830331674</v>
      </c>
      <c r="L84" s="22" t="str">
        <f t="shared" si="82"/>
        <v>15309830331675</v>
      </c>
      <c r="M84" s="23" t="str">
        <f t="shared" si="3"/>
        <v>https://pagtesouro.tesouro.gov.br/portal-gru/#/pagamento-gru/formulario?servico=000987&amp;numeroReferencia=00000015309830331674&amp;valorPrincipal=30.00</v>
      </c>
    </row>
    <row r="85" ht="15.75" customHeight="1">
      <c r="A85" s="16">
        <v>82.0</v>
      </c>
      <c r="B85" s="16" t="s">
        <v>14</v>
      </c>
      <c r="C85" s="17">
        <v>153098.0</v>
      </c>
      <c r="D85" s="17">
        <v>3.0</v>
      </c>
      <c r="E85" s="18" t="s">
        <v>15</v>
      </c>
      <c r="F85" s="19" t="s">
        <v>178</v>
      </c>
      <c r="G85" s="20" t="s">
        <v>179</v>
      </c>
      <c r="H85" s="21"/>
      <c r="I85" s="21"/>
      <c r="J85" s="21"/>
      <c r="K85" s="17" t="str">
        <f t="shared" ref="K85:L85" si="83">CONCATENATE($C85,$D85,$E85,$F85,K$1)</f>
        <v>15309830331484</v>
      </c>
      <c r="L85" s="22" t="str">
        <f t="shared" si="83"/>
        <v>15309830331485</v>
      </c>
      <c r="M85" s="23" t="str">
        <f t="shared" si="3"/>
        <v>https://pagtesouro.tesouro.gov.br/portal-gru/#/pagamento-gru/formulario?servico=000987&amp;numeroReferencia=00000015309830331484&amp;valorPrincipal=30.00</v>
      </c>
    </row>
    <row r="86" ht="15.75" customHeight="1">
      <c r="A86" s="16">
        <v>83.0</v>
      </c>
      <c r="B86" s="16" t="s">
        <v>14</v>
      </c>
      <c r="C86" s="17">
        <v>153098.0</v>
      </c>
      <c r="D86" s="17">
        <v>3.0</v>
      </c>
      <c r="E86" s="18" t="s">
        <v>15</v>
      </c>
      <c r="F86" s="19" t="s">
        <v>180</v>
      </c>
      <c r="G86" s="20" t="s">
        <v>181</v>
      </c>
      <c r="H86" s="21"/>
      <c r="I86" s="21"/>
      <c r="J86" s="21"/>
      <c r="K86" s="17" t="str">
        <f t="shared" ref="K86:L86" si="84">CONCATENATE($C86,$D86,$E86,$F86,K$1)</f>
        <v>15309830330934</v>
      </c>
      <c r="L86" s="22" t="str">
        <f t="shared" si="84"/>
        <v>15309830330935</v>
      </c>
      <c r="M86" s="23" t="str">
        <f t="shared" si="3"/>
        <v>https://pagtesouro.tesouro.gov.br/portal-gru/#/pagamento-gru/formulario?servico=000987&amp;numeroReferencia=00000015309830330934&amp;valorPrincipal=30.00</v>
      </c>
    </row>
    <row r="87" ht="15.75" customHeight="1">
      <c r="A87" s="16">
        <v>84.0</v>
      </c>
      <c r="B87" s="16" t="s">
        <v>14</v>
      </c>
      <c r="C87" s="17">
        <v>153098.0</v>
      </c>
      <c r="D87" s="17">
        <v>3.0</v>
      </c>
      <c r="E87" s="18" t="s">
        <v>15</v>
      </c>
      <c r="F87" s="19" t="s">
        <v>182</v>
      </c>
      <c r="G87" s="20" t="s">
        <v>183</v>
      </c>
      <c r="H87" s="21"/>
      <c r="I87" s="21"/>
      <c r="J87" s="21"/>
      <c r="K87" s="17" t="str">
        <f t="shared" ref="K87:L87" si="85">CONCATENATE($C87,$D87,$E87,$F87,K$1)</f>
        <v>15309830300024</v>
      </c>
      <c r="L87" s="22" t="str">
        <f t="shared" si="85"/>
        <v>15309830300025</v>
      </c>
      <c r="M87" s="23" t="str">
        <f t="shared" si="3"/>
        <v>https://pagtesouro.tesouro.gov.br/portal-gru/#/pagamento-gru/formulario?servico=000987&amp;numeroReferencia=00000015309830300024&amp;valorPrincipal=30.00</v>
      </c>
    </row>
    <row r="88" ht="15.75" customHeight="1">
      <c r="A88" s="16">
        <v>85.0</v>
      </c>
      <c r="B88" s="16" t="s">
        <v>14</v>
      </c>
      <c r="C88" s="17">
        <v>153098.0</v>
      </c>
      <c r="D88" s="17">
        <v>3.0</v>
      </c>
      <c r="E88" s="18" t="s">
        <v>15</v>
      </c>
      <c r="F88" s="19" t="s">
        <v>184</v>
      </c>
      <c r="G88" s="20" t="s">
        <v>185</v>
      </c>
      <c r="H88" s="21"/>
      <c r="I88" s="21"/>
      <c r="J88" s="21"/>
      <c r="K88" s="17" t="str">
        <f t="shared" ref="K88:L88" si="86">CONCATENATE($C88,$D88,$E88,$F88,K$1)</f>
        <v>15309830330904</v>
      </c>
      <c r="L88" s="22" t="str">
        <f t="shared" si="86"/>
        <v>15309830330905</v>
      </c>
      <c r="M88" s="23" t="str">
        <f t="shared" si="3"/>
        <v>https://pagtesouro.tesouro.gov.br/portal-gru/#/pagamento-gru/formulario?servico=000987&amp;numeroReferencia=00000015309830330904&amp;valorPrincipal=30.00</v>
      </c>
    </row>
    <row r="89" ht="15.75" customHeight="1">
      <c r="A89" s="16">
        <v>86.0</v>
      </c>
      <c r="B89" s="16" t="s">
        <v>14</v>
      </c>
      <c r="C89" s="17">
        <v>153098.0</v>
      </c>
      <c r="D89" s="17">
        <v>3.0</v>
      </c>
      <c r="E89" s="18" t="s">
        <v>15</v>
      </c>
      <c r="F89" s="19" t="s">
        <v>186</v>
      </c>
      <c r="G89" s="20" t="s">
        <v>187</v>
      </c>
      <c r="H89" s="21"/>
      <c r="I89" s="21"/>
      <c r="J89" s="21"/>
      <c r="K89" s="17" t="str">
        <f t="shared" ref="K89:L89" si="87">CONCATENATE($C89,$D89,$E89,$F89,K$1)</f>
        <v>15309830330884</v>
      </c>
      <c r="L89" s="22" t="str">
        <f t="shared" si="87"/>
        <v>15309830330885</v>
      </c>
      <c r="M89" s="23" t="str">
        <f t="shared" si="3"/>
        <v>https://pagtesouro.tesouro.gov.br/portal-gru/#/pagamento-gru/formulario?servico=000987&amp;numeroReferencia=00000015309830330884&amp;valorPrincipal=30.00</v>
      </c>
    </row>
    <row r="90" ht="15.75" customHeight="1">
      <c r="A90" s="16">
        <v>87.0</v>
      </c>
      <c r="B90" s="16" t="s">
        <v>14</v>
      </c>
      <c r="C90" s="17">
        <v>153098.0</v>
      </c>
      <c r="D90" s="17">
        <v>3.0</v>
      </c>
      <c r="E90" s="18" t="s">
        <v>15</v>
      </c>
      <c r="F90" s="19" t="s">
        <v>188</v>
      </c>
      <c r="G90" s="20" t="s">
        <v>189</v>
      </c>
      <c r="H90" s="21"/>
      <c r="I90" s="21"/>
      <c r="J90" s="21"/>
      <c r="K90" s="17" t="str">
        <f t="shared" ref="K90:L90" si="88">CONCATENATE($C90,$D90,$E90,$F90,K$1)</f>
        <v>15309830330454</v>
      </c>
      <c r="L90" s="22" t="str">
        <f t="shared" si="88"/>
        <v>15309830330455</v>
      </c>
      <c r="M90" s="23" t="str">
        <f t="shared" si="3"/>
        <v>https://pagtesouro.tesouro.gov.br/portal-gru/#/pagamento-gru/formulario?servico=000987&amp;numeroReferencia=00000015309830330454&amp;valorPrincipal=30.00</v>
      </c>
    </row>
    <row r="91" ht="15.75" customHeight="1">
      <c r="A91" s="16">
        <v>88.0</v>
      </c>
      <c r="B91" s="16" t="s">
        <v>14</v>
      </c>
      <c r="C91" s="17">
        <v>153098.0</v>
      </c>
      <c r="D91" s="17">
        <v>3.0</v>
      </c>
      <c r="E91" s="18" t="s">
        <v>15</v>
      </c>
      <c r="F91" s="19" t="s">
        <v>190</v>
      </c>
      <c r="G91" s="20" t="s">
        <v>191</v>
      </c>
      <c r="H91" s="21"/>
      <c r="I91" s="21"/>
      <c r="J91" s="21"/>
      <c r="K91" s="17" t="str">
        <f t="shared" ref="K91:L91" si="89">CONCATENATE($C91,$D91,$E91,$F91,K$1)</f>
        <v>15309830331504</v>
      </c>
      <c r="L91" s="22" t="str">
        <f t="shared" si="89"/>
        <v>15309830331505</v>
      </c>
      <c r="M91" s="23" t="str">
        <f t="shared" si="3"/>
        <v>https://pagtesouro.tesouro.gov.br/portal-gru/#/pagamento-gru/formulario?servico=000987&amp;numeroReferencia=00000015309830331504&amp;valorPrincipal=30.00</v>
      </c>
    </row>
    <row r="92" ht="15.75" customHeight="1">
      <c r="A92" s="16">
        <v>89.0</v>
      </c>
      <c r="B92" s="16" t="s">
        <v>14</v>
      </c>
      <c r="C92" s="17">
        <v>153098.0</v>
      </c>
      <c r="D92" s="17">
        <v>3.0</v>
      </c>
      <c r="E92" s="18" t="s">
        <v>15</v>
      </c>
      <c r="F92" s="19" t="s">
        <v>192</v>
      </c>
      <c r="G92" s="20" t="s">
        <v>193</v>
      </c>
      <c r="H92" s="21"/>
      <c r="I92" s="21"/>
      <c r="J92" s="21"/>
      <c r="K92" s="17" t="str">
        <f t="shared" ref="K92:L92" si="90">CONCATENATE($C92,$D92,$E92,$F92,K$1)</f>
        <v>15309830331514</v>
      </c>
      <c r="L92" s="22" t="str">
        <f t="shared" si="90"/>
        <v>15309830331515</v>
      </c>
      <c r="M92" s="23" t="str">
        <f t="shared" si="3"/>
        <v>https://pagtesouro.tesouro.gov.br/portal-gru/#/pagamento-gru/formulario?servico=000987&amp;numeroReferencia=00000015309830331514&amp;valorPrincipal=30.00</v>
      </c>
    </row>
    <row r="93" ht="15.75" customHeight="1">
      <c r="A93" s="16">
        <v>90.0</v>
      </c>
      <c r="B93" s="16" t="s">
        <v>14</v>
      </c>
      <c r="C93" s="17">
        <v>153098.0</v>
      </c>
      <c r="D93" s="17">
        <v>3.0</v>
      </c>
      <c r="E93" s="18" t="s">
        <v>15</v>
      </c>
      <c r="F93" s="19" t="s">
        <v>194</v>
      </c>
      <c r="G93" s="20" t="s">
        <v>195</v>
      </c>
      <c r="H93" s="21"/>
      <c r="I93" s="21"/>
      <c r="J93" s="21"/>
      <c r="K93" s="17" t="str">
        <f t="shared" ref="K93:L93" si="91">CONCATENATE($C93,$D93,$E93,$F93,K$1)</f>
        <v>15309830331494</v>
      </c>
      <c r="L93" s="22" t="str">
        <f t="shared" si="91"/>
        <v>15309830331495</v>
      </c>
      <c r="M93" s="23" t="str">
        <f t="shared" si="3"/>
        <v>https://pagtesouro.tesouro.gov.br/portal-gru/#/pagamento-gru/formulario?servico=000987&amp;numeroReferencia=00000015309830331494&amp;valorPrincipal=30.00</v>
      </c>
    </row>
    <row r="94" ht="15.75" customHeight="1">
      <c r="A94" s="16">
        <v>91.0</v>
      </c>
      <c r="B94" s="16" t="s">
        <v>14</v>
      </c>
      <c r="C94" s="17">
        <v>153098.0</v>
      </c>
      <c r="D94" s="17">
        <v>3.0</v>
      </c>
      <c r="E94" s="18" t="s">
        <v>15</v>
      </c>
      <c r="F94" s="19"/>
      <c r="G94" s="20" t="s">
        <v>196</v>
      </c>
      <c r="H94" s="21"/>
      <c r="I94" s="21"/>
      <c r="J94" s="21"/>
      <c r="K94" s="17"/>
      <c r="L94" s="22"/>
      <c r="M94" s="24"/>
    </row>
    <row r="95" ht="15.75" customHeight="1">
      <c r="A95" s="16">
        <v>92.0</v>
      </c>
      <c r="B95" s="16" t="s">
        <v>14</v>
      </c>
      <c r="C95" s="17">
        <v>153098.0</v>
      </c>
      <c r="D95" s="17">
        <v>3.0</v>
      </c>
      <c r="E95" s="18" t="s">
        <v>15</v>
      </c>
      <c r="F95" s="19" t="s">
        <v>197</v>
      </c>
      <c r="G95" s="20" t="s">
        <v>198</v>
      </c>
      <c r="H95" s="21"/>
      <c r="I95" s="21"/>
      <c r="J95" s="21"/>
      <c r="K95" s="17" t="str">
        <f t="shared" ref="K95:L95" si="92">CONCATENATE($C95,$D95,$E95,$F95,K$1)</f>
        <v>15309830300014</v>
      </c>
      <c r="L95" s="22" t="str">
        <f t="shared" si="92"/>
        <v>15309830300015</v>
      </c>
      <c r="M95" s="23" t="str">
        <f t="shared" ref="M95:M98" si="94">"https://pagtesouro.tesouro.gov.br/portal-gru/#/pagamento-gru/formulario?servico=000987&amp;numeroReferencia=000000"&amp;K95&amp;"&amp;valorPrincipal=30.00"</f>
        <v>https://pagtesouro.tesouro.gov.br/portal-gru/#/pagamento-gru/formulario?servico=000987&amp;numeroReferencia=00000015309830300014&amp;valorPrincipal=30.00</v>
      </c>
    </row>
    <row r="96" ht="15.75" customHeight="1">
      <c r="A96" s="16">
        <v>93.0</v>
      </c>
      <c r="B96" s="16" t="s">
        <v>14</v>
      </c>
      <c r="C96" s="17">
        <v>153098.0</v>
      </c>
      <c r="D96" s="17">
        <v>3.0</v>
      </c>
      <c r="E96" s="18" t="s">
        <v>15</v>
      </c>
      <c r="F96" s="19" t="s">
        <v>199</v>
      </c>
      <c r="G96" s="20" t="s">
        <v>200</v>
      </c>
      <c r="H96" s="21"/>
      <c r="I96" s="21"/>
      <c r="J96" s="21"/>
      <c r="K96" s="17" t="str">
        <f t="shared" ref="K96:L96" si="93">CONCATENATE($C96,$D96,$E96,$F96,K$1)</f>
        <v>15309830331244</v>
      </c>
      <c r="L96" s="22" t="str">
        <f t="shared" si="93"/>
        <v>15309830331245</v>
      </c>
      <c r="M96" s="23" t="str">
        <f t="shared" si="94"/>
        <v>https://pagtesouro.tesouro.gov.br/portal-gru/#/pagamento-gru/formulario?servico=000987&amp;numeroReferencia=00000015309830331244&amp;valorPrincipal=30.00</v>
      </c>
    </row>
    <row r="97" ht="15.75" customHeight="1">
      <c r="A97" s="16">
        <v>94.0</v>
      </c>
      <c r="B97" s="16" t="s">
        <v>14</v>
      </c>
      <c r="C97" s="17">
        <v>153098.0</v>
      </c>
      <c r="D97" s="17">
        <v>3.0</v>
      </c>
      <c r="E97" s="18" t="s">
        <v>15</v>
      </c>
      <c r="F97" s="19" t="s">
        <v>201</v>
      </c>
      <c r="G97" s="20" t="s">
        <v>202</v>
      </c>
      <c r="H97" s="21"/>
      <c r="I97" s="21"/>
      <c r="J97" s="21"/>
      <c r="K97" s="17" t="str">
        <f t="shared" ref="K97:L97" si="95">CONCATENATE($C97,$D97,$E97,$F97,K$1)</f>
        <v>15309830330894</v>
      </c>
      <c r="L97" s="22" t="str">
        <f t="shared" si="95"/>
        <v>15309830330895</v>
      </c>
      <c r="M97" s="23" t="str">
        <f t="shared" si="94"/>
        <v>https://pagtesouro.tesouro.gov.br/portal-gru/#/pagamento-gru/formulario?servico=000987&amp;numeroReferencia=00000015309830330894&amp;valorPrincipal=30.00</v>
      </c>
    </row>
    <row r="98" ht="15.75" customHeight="1">
      <c r="A98" s="16">
        <v>95.0</v>
      </c>
      <c r="B98" s="16" t="s">
        <v>14</v>
      </c>
      <c r="C98" s="17">
        <v>153098.0</v>
      </c>
      <c r="D98" s="17">
        <v>3.0</v>
      </c>
      <c r="E98" s="18" t="s">
        <v>15</v>
      </c>
      <c r="F98" s="19" t="s">
        <v>203</v>
      </c>
      <c r="G98" s="20" t="s">
        <v>204</v>
      </c>
      <c r="H98" s="21"/>
      <c r="I98" s="21"/>
      <c r="J98" s="21"/>
      <c r="K98" s="17" t="str">
        <f t="shared" ref="K98:L98" si="96">CONCATENATE($C98,$D98,$E98,$F98,K$1)</f>
        <v>15309830331684</v>
      </c>
      <c r="L98" s="22" t="str">
        <f t="shared" si="96"/>
        <v>15309830331685</v>
      </c>
      <c r="M98" s="23" t="str">
        <f t="shared" si="94"/>
        <v>https://pagtesouro.tesouro.gov.br/portal-gru/#/pagamento-gru/formulario?servico=000987&amp;numeroReferencia=00000015309830331684&amp;valorPrincipal=30.00</v>
      </c>
    </row>
  </sheetData>
  <mergeCells count="12">
    <mergeCell ref="J2:J3"/>
    <mergeCell ref="K2:K3"/>
    <mergeCell ref="L2:L3"/>
    <mergeCell ref="M1:M3"/>
    <mergeCell ref="B1:B3"/>
    <mergeCell ref="C1:C3"/>
    <mergeCell ref="D1:D3"/>
    <mergeCell ref="E1:E3"/>
    <mergeCell ref="F1:G2"/>
    <mergeCell ref="H2:H3"/>
    <mergeCell ref="I2:I3"/>
    <mergeCell ref="A1:A3"/>
  </mergeCells>
  <printOptions/>
  <pageMargins bottom="0.7875" footer="0.0" header="0.0" left="0.511805555555555" right="0.511805555555555" top="0.7875"/>
  <pageSetup paperSize="9" orientation="portrait"/>
  <drawing r:id="rId1"/>
</worksheet>
</file>