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0" windowWidth="10515" windowHeight="514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<sst xmlns="http://schemas.openxmlformats.org/spreadsheetml/2006/main" count="230" uniqueCount="136">
  <si>
    <t>Av. Prof. Moraes Rego, 1235  Cidade Universitária  Recife-PE  CEP 50670-901  fone (81) 2126 8141</t>
  </si>
  <si>
    <t>fax (81) 2126 8142  www.propesq.ufpe.br</t>
  </si>
  <si>
    <t>FORMULÁRIO DE SOLICITAÇÃO DE BOLSA</t>
  </si>
  <si>
    <t>Nome do PPG:</t>
  </si>
  <si>
    <t>ARQUEOLOGIA</t>
  </si>
  <si>
    <t>ARTES VISUAIS (UFPB J.P. - UFPE)</t>
  </si>
  <si>
    <t>BIOLOGIA ANIMAL</t>
  </si>
  <si>
    <t>BIOLOGIA APLICADA À SAÚDE</t>
  </si>
  <si>
    <t>BIOLOGIA DE FUNGOS</t>
  </si>
  <si>
    <t>BIOQUÍMICA E FISIOLOGIA</t>
  </si>
  <si>
    <t>BIOTECNOLOGIA - REDE RENORBIO</t>
  </si>
  <si>
    <t>CIÊNCIA DA INFORMAÇÃO</t>
  </si>
  <si>
    <t>CIÊNCIA DE MATERIAIS</t>
  </si>
  <si>
    <t>CIÊNCIAS BIOLÓGICAS</t>
  </si>
  <si>
    <t>CIÊNCIAS CONTÁBEIS</t>
  </si>
  <si>
    <t>CIÊNCIAS DA SAÚDE</t>
  </si>
  <si>
    <t>CIÊNCIAS FARMACÊUTICAS</t>
  </si>
  <si>
    <t>CIÊNCIAS GEODÉSICAS E TECNOLOGIAS DA GEOINFORMAÇÃO</t>
  </si>
  <si>
    <t>CIRURGIA</t>
  </si>
  <si>
    <t>COMUNICAÇÃO</t>
  </si>
  <si>
    <t>DESENVOLVIMENTO E MEIO AMBIENTE</t>
  </si>
  <si>
    <t>DESENVOLVIMENTO URBANO</t>
  </si>
  <si>
    <t>DESIGN</t>
  </si>
  <si>
    <t>DIREITO</t>
  </si>
  <si>
    <t>DIREITOS HUMANOS</t>
  </si>
  <si>
    <t>ECONOMIA</t>
  </si>
  <si>
    <t>ECONOMIA - CAMPUS AGRESTE</t>
  </si>
  <si>
    <t>EDUCAÇÃO</t>
  </si>
  <si>
    <t>EDUCAÇÃO CONTEMPORÂNEA</t>
  </si>
  <si>
    <t>EDUCAÇÃO MATEMÁTICA E TECNOLÓGICA</t>
  </si>
  <si>
    <t>ENFERMAGEM</t>
  </si>
  <si>
    <t>ENGENHARIA BIOMÉDICA</t>
  </si>
  <si>
    <t>ENGENHARIA CIVIL</t>
  </si>
  <si>
    <t>ENGENHARIA CIVIL E AMBIENTAL</t>
  </si>
  <si>
    <t>ENGENHARIA ELÉTRICA</t>
  </si>
  <si>
    <t>ENGENHARIA MECÂNICA</t>
  </si>
  <si>
    <t>ENGENHARIA MINERAL</t>
  </si>
  <si>
    <t>ENGENHARIA QUÍMICA</t>
  </si>
  <si>
    <t>ESTATÍSTICA</t>
  </si>
  <si>
    <t>FILOSOFIA</t>
  </si>
  <si>
    <t>FILOSOFIA (UFPE-UFPB-UFRN)</t>
  </si>
  <si>
    <t>FISIOTERAPIA</t>
  </si>
  <si>
    <t>GENÉTICA</t>
  </si>
  <si>
    <t>GEOCIÊNCIAS</t>
  </si>
  <si>
    <t>GEOGRAFIA</t>
  </si>
  <si>
    <t>GERONTOLOGIA</t>
  </si>
  <si>
    <t>HISTÓRIA</t>
  </si>
  <si>
    <t>INOVAÇÃO TERAPÊUTICA</t>
  </si>
  <si>
    <t>LETRAS</t>
  </si>
  <si>
    <t>MATEMÁTICA</t>
  </si>
  <si>
    <t>MEDICINA TROPICAL</t>
  </si>
  <si>
    <t>NEUROPSIQUIATRIA E CIÊNCIAS DO COMPORTAMENTO</t>
  </si>
  <si>
    <t>NUTRIÇÃO, ATIVIDADE FÍSICA E PLASTICIDADE FENOTÍPICA</t>
  </si>
  <si>
    <t>OCEANOGRAFIA</t>
  </si>
  <si>
    <t>ODONTOLOGIA</t>
  </si>
  <si>
    <t>PATOLOGIA</t>
  </si>
  <si>
    <t>PSICOLOGIA</t>
  </si>
  <si>
    <t>PSICOLOGIA COGNITIVA</t>
  </si>
  <si>
    <t>SAÚDE DA CRIANÇA E DO ADOLESCENTE</t>
  </si>
  <si>
    <t>SAÚDE HUMANA E MEIO AMBIENTE</t>
  </si>
  <si>
    <t>SOCIOLOGIA</t>
  </si>
  <si>
    <t>TECNOLOGIAS ENERGÉTICAS NUCLEARES</t>
  </si>
  <si>
    <t>Ano de criação do Mestrado:</t>
  </si>
  <si>
    <t>Ano de criação do Doutorado:</t>
  </si>
  <si>
    <t>Coordenador do PPG:</t>
  </si>
  <si>
    <t>DO</t>
  </si>
  <si>
    <t>DO:</t>
  </si>
  <si>
    <t>ME:</t>
  </si>
  <si>
    <t>Nível</t>
  </si>
  <si>
    <t>CNPq</t>
  </si>
  <si>
    <t>FACEPE</t>
  </si>
  <si>
    <t>Outras Fontes</t>
  </si>
  <si>
    <t>ME</t>
  </si>
  <si>
    <t>---</t>
  </si>
  <si>
    <t>2009</t>
  </si>
  <si>
    <t>1973</t>
  </si>
  <si>
    <t>2006</t>
  </si>
  <si>
    <t>2012</t>
  </si>
  <si>
    <t>1976</t>
  </si>
  <si>
    <t>1998</t>
  </si>
  <si>
    <t>2001</t>
  </si>
  <si>
    <t>2008</t>
  </si>
  <si>
    <t>1982</t>
  </si>
  <si>
    <t>1996</t>
  </si>
  <si>
    <t>2013</t>
  </si>
  <si>
    <t>1991</t>
  </si>
  <si>
    <t>1994</t>
  </si>
  <si>
    <t>2000</t>
  </si>
  <si>
    <t>2003</t>
  </si>
  <si>
    <t>1967</t>
  </si>
  <si>
    <t>1984</t>
  </si>
  <si>
    <t>1990</t>
  </si>
  <si>
    <t>1974</t>
  </si>
  <si>
    <t>2014</t>
  </si>
  <si>
    <t>2004</t>
  </si>
  <si>
    <t>1992</t>
  </si>
  <si>
    <t>2007</t>
  </si>
  <si>
    <t>2005</t>
  </si>
  <si>
    <t>1997</t>
  </si>
  <si>
    <t>1979</t>
  </si>
  <si>
    <t>2010</t>
  </si>
  <si>
    <t>2011</t>
  </si>
  <si>
    <t>1978</t>
  </si>
  <si>
    <t>2002</t>
  </si>
  <si>
    <t>1972</t>
  </si>
  <si>
    <t>1975</t>
  </si>
  <si>
    <t>1999</t>
  </si>
  <si>
    <t>1980</t>
  </si>
  <si>
    <t>Sem bolsa</t>
  </si>
  <si>
    <t>Alunos (total)</t>
  </si>
  <si>
    <t>CAPES (DS e outras)</t>
  </si>
  <si>
    <t>DESENVOLVIMENTO E MEIO AMBIENTE (UFPI-UFRN-FUFSE-UESC-UFPB/JP)</t>
  </si>
  <si>
    <t>EDUCAÇÃO EM CIÊNCIAS E MATEMÁTICA</t>
  </si>
  <si>
    <t>MORFOTECNOLOGIA</t>
  </si>
  <si>
    <t>2015</t>
  </si>
  <si>
    <t>ENGENHARIA DE PRODUÇÃO - CENTRO ACADÊMICO DO AGRESTE</t>
  </si>
  <si>
    <t>DS/CAPES Cota da Pró-Reitoria</t>
  </si>
  <si>
    <r>
      <t>QUANTITATIVO DE ALUNOS E BOLSISTAS DO PPG</t>
    </r>
    <r>
      <rPr>
        <b/>
        <sz val="10"/>
        <color indexed="8"/>
        <rFont val="Times New Roman"/>
        <family val="1"/>
      </rPr>
      <t xml:space="preserve"> (no mês em que a bolsa será concedida)</t>
    </r>
  </si>
  <si>
    <t>2016</t>
  </si>
  <si>
    <t>EDUCAÇÃO FÍSICA</t>
  </si>
  <si>
    <t>Elegíveis*</t>
  </si>
  <si>
    <t>Número de bolsas solicitadas</t>
  </si>
  <si>
    <t>Não elegíveis</t>
  </si>
  <si>
    <t>BIOTECNOLOGIA</t>
  </si>
  <si>
    <t>SAÚDE COLETIVA</t>
  </si>
  <si>
    <t>Recife, ______ de __________________ de 2017.</t>
  </si>
  <si>
    <t>MÚSICA</t>
  </si>
  <si>
    <t>SAÚDE DA COMUNICAÇÃO HUMANA</t>
  </si>
  <si>
    <t>2017</t>
  </si>
  <si>
    <t>HOTELARIA E TURISMO</t>
  </si>
  <si>
    <r>
      <t xml:space="preserve">Em atendimento ao edital Bolsa </t>
    </r>
    <r>
      <rPr>
        <b/>
        <sz val="12"/>
        <color indexed="8"/>
        <rFont val="Times New Roman"/>
        <family val="1"/>
      </rPr>
      <t>DS/CAPES Cota da Pró-Reitoria</t>
    </r>
    <r>
      <rPr>
        <sz val="12"/>
        <color indexed="8"/>
        <rFont val="Times New Roman"/>
        <family val="1"/>
      </rPr>
      <t xml:space="preserve"> Nº 01/2017 apresentamos no quadro abaixo a situação deste PPG em relação à distribuição de bolsas entre seus pós-graduandos, na expectativa de sermos contemplados, pelo tempo máximo previsto nos editais, com bolsa(s) </t>
    </r>
    <r>
      <rPr>
        <b/>
        <sz val="12"/>
        <color indexed="8"/>
        <rFont val="Times New Roman"/>
        <family val="1"/>
      </rPr>
      <t>Demanda Social da CAPES (DS/CAPES), cota da Pró-Reitoria</t>
    </r>
    <r>
      <rPr>
        <sz val="12"/>
        <color indexed="8"/>
        <rFont val="Times New Roman"/>
        <family val="1"/>
      </rPr>
      <t>.</t>
    </r>
  </si>
  <si>
    <r>
      <t xml:space="preserve">* Que NÃO trabalhe ou que se encontre afastado </t>
    </r>
    <r>
      <rPr>
        <u val="single"/>
        <sz val="10"/>
        <color indexed="8"/>
        <rFont val="Times New Roman"/>
        <family val="1"/>
      </rPr>
      <t>integralmente</t>
    </r>
    <r>
      <rPr>
        <sz val="10"/>
        <color indexed="8"/>
        <rFont val="Times New Roman"/>
        <family val="1"/>
      </rPr>
      <t xml:space="preserve"> e </t>
    </r>
    <r>
      <rPr>
        <u val="single"/>
        <sz val="10"/>
        <color indexed="8"/>
        <rFont val="Times New Roman"/>
        <family val="1"/>
      </rPr>
      <t>sem vencimentos</t>
    </r>
    <r>
      <rPr>
        <sz val="10"/>
        <color indexed="8"/>
        <rFont val="Times New Roman"/>
        <family val="1"/>
      </rPr>
      <t xml:space="preserve"> no mês em que ocorrer a concessão da bolsa, além de atender aos critérios de elegibilidade do PPG e que não tenha percebido o número máximo de mensalidades, considerando-se o curso atual e qualquer curso anterior no mesmo nível (ME ou DO) no país ou no exterior, financiado por qualquer agência de fomento nacional.</t>
    </r>
  </si>
  <si>
    <t>ACEITAÇÃO DOS TERMOS DO EDITAL</t>
  </si>
  <si>
    <t>Presidente da Comissão de Bolsas do PPG</t>
  </si>
  <si>
    <t>Membro da Comissão de Bolsas do PPG</t>
  </si>
  <si>
    <t>Ao assinar a presente solicitação, declaramos ciência e total concordância com os termos do Edital  Bolsas DS/CAPES Cota da Pró-Reitoria nº 01/2017. Declaramos, portanto, concordar que a Propesq repasse automaticamente qualquer bolsa DS cota do curso que se tornar disponível ao bolsista contemplado com a cota da pró-reitoria, caso este se encontre na mesma lista de espera em que a bolsa se tornar disponível, segundo as regras de distribuição de bolsas do PPG.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</si>
</sst>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vertical="center"/>
    </xf>
    <xf numFmtId="0" fontId="45" fillId="33" borderId="11" xfId="0" applyFont="1" applyFill="1" applyBorder="1" applyAlignment="1">
      <alignment vertical="center"/>
    </xf>
    <xf numFmtId="0" fontId="45" fillId="33" borderId="12" xfId="0" applyFont="1" applyFill="1" applyBorder="1" applyAlignment="1">
      <alignment vertical="center"/>
    </xf>
    <xf numFmtId="0" fontId="45" fillId="33" borderId="13" xfId="0" applyFont="1" applyFill="1" applyBorder="1" applyAlignment="1">
      <alignment vertical="center"/>
    </xf>
    <xf numFmtId="0" fontId="45" fillId="33" borderId="0" xfId="0" applyFont="1" applyFill="1" applyBorder="1" applyAlignment="1">
      <alignment vertical="center"/>
    </xf>
    <xf numFmtId="0" fontId="45" fillId="33" borderId="14" xfId="0" applyFont="1" applyFill="1" applyBorder="1" applyAlignment="1">
      <alignment vertical="center"/>
    </xf>
    <xf numFmtId="0" fontId="45" fillId="33" borderId="15" xfId="0" applyFont="1" applyFill="1" applyBorder="1" applyAlignment="1">
      <alignment vertical="center"/>
    </xf>
    <xf numFmtId="0" fontId="45" fillId="33" borderId="16" xfId="0" applyFont="1" applyFill="1" applyBorder="1" applyAlignment="1">
      <alignment vertical="center"/>
    </xf>
    <xf numFmtId="0" fontId="45" fillId="33" borderId="17" xfId="0" applyFont="1" applyFill="1" applyBorder="1" applyAlignment="1">
      <alignment vertical="center"/>
    </xf>
    <xf numFmtId="0" fontId="45" fillId="33" borderId="18" xfId="0" applyFont="1" applyFill="1" applyBorder="1" applyAlignment="1">
      <alignment vertical="center"/>
    </xf>
    <xf numFmtId="49" fontId="46" fillId="0" borderId="19" xfId="0" applyNumberFormat="1" applyFont="1" applyBorder="1" applyAlignment="1">
      <alignment vertical="center"/>
    </xf>
    <xf numFmtId="49" fontId="46" fillId="0" borderId="19" xfId="0" applyNumberFormat="1" applyFont="1" applyBorder="1" applyAlignment="1">
      <alignment horizontal="center" vertical="center"/>
    </xf>
    <xf numFmtId="49" fontId="46" fillId="0" borderId="19" xfId="0" applyNumberFormat="1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left" vertical="center"/>
    </xf>
    <xf numFmtId="0" fontId="47" fillId="33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49" fontId="45" fillId="0" borderId="14" xfId="0" applyNumberFormat="1" applyFont="1" applyFill="1" applyBorder="1" applyAlignment="1" applyProtection="1">
      <alignment vertical="center"/>
      <protection/>
    </xf>
    <xf numFmtId="0" fontId="45" fillId="33" borderId="13" xfId="0" applyFont="1" applyFill="1" applyBorder="1" applyAlignment="1">
      <alignment horizontal="left" vertical="center"/>
    </xf>
    <xf numFmtId="0" fontId="45" fillId="33" borderId="0" xfId="0" applyFont="1" applyFill="1" applyBorder="1" applyAlignment="1">
      <alignment horizontal="left" vertical="center"/>
    </xf>
    <xf numFmtId="0" fontId="45" fillId="0" borderId="19" xfId="0" applyFont="1" applyFill="1" applyBorder="1" applyAlignment="1" applyProtection="1">
      <alignment horizontal="center" vertical="center"/>
      <protection locked="0"/>
    </xf>
    <xf numFmtId="0" fontId="48" fillId="0" borderId="19" xfId="0" applyFont="1" applyBorder="1" applyAlignment="1">
      <alignment horizontal="center" vertical="center" wrapText="1"/>
    </xf>
    <xf numFmtId="0" fontId="49" fillId="33" borderId="18" xfId="0" applyFont="1" applyFill="1" applyBorder="1" applyAlignment="1" applyProtection="1">
      <alignment horizontal="center" vertical="center"/>
      <protection hidden="1"/>
    </xf>
    <xf numFmtId="0" fontId="45" fillId="0" borderId="19" xfId="0" applyFont="1" applyBorder="1" applyAlignment="1" applyProtection="1">
      <alignment horizontal="center" vertical="center"/>
      <protection locked="0"/>
    </xf>
    <xf numFmtId="0" fontId="50" fillId="33" borderId="0" xfId="0" applyFont="1" applyFill="1" applyBorder="1" applyAlignment="1">
      <alignment horizontal="center" vertical="center"/>
    </xf>
    <xf numFmtId="0" fontId="50" fillId="34" borderId="20" xfId="0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34" borderId="20" xfId="0" applyFont="1" applyFill="1" applyBorder="1" applyAlignment="1">
      <alignment horizontal="left" vertical="center"/>
    </xf>
    <xf numFmtId="0" fontId="50" fillId="34" borderId="11" xfId="0" applyFont="1" applyFill="1" applyBorder="1" applyAlignment="1">
      <alignment horizontal="left" vertical="center"/>
    </xf>
    <xf numFmtId="0" fontId="45" fillId="34" borderId="11" xfId="0" applyFont="1" applyFill="1" applyBorder="1" applyAlignment="1">
      <alignment horizontal="left" vertical="center"/>
    </xf>
    <xf numFmtId="49" fontId="51" fillId="0" borderId="11" xfId="0" applyNumberFormat="1" applyFont="1" applyFill="1" applyBorder="1" applyAlignment="1" applyProtection="1">
      <alignment horizontal="left" vertical="center"/>
      <protection locked="0"/>
    </xf>
    <xf numFmtId="49" fontId="51" fillId="0" borderId="11" xfId="0" applyNumberFormat="1" applyFont="1" applyFill="1" applyBorder="1" applyAlignment="1" applyProtection="1">
      <alignment vertical="center"/>
      <protection locked="0"/>
    </xf>
    <xf numFmtId="49" fontId="51" fillId="0" borderId="21" xfId="0" applyNumberFormat="1" applyFont="1" applyFill="1" applyBorder="1" applyAlignment="1" applyProtection="1">
      <alignment vertical="center"/>
      <protection locked="0"/>
    </xf>
    <xf numFmtId="0" fontId="50" fillId="34" borderId="10" xfId="0" applyFont="1" applyFill="1" applyBorder="1" applyAlignment="1">
      <alignment horizontal="left" vertical="center"/>
    </xf>
    <xf numFmtId="0" fontId="50" fillId="34" borderId="17" xfId="0" applyFont="1" applyFill="1" applyBorder="1" applyAlignment="1">
      <alignment horizontal="left" vertical="center"/>
    </xf>
    <xf numFmtId="0" fontId="50" fillId="34" borderId="13" xfId="0" applyFont="1" applyFill="1" applyBorder="1" applyAlignment="1">
      <alignment horizontal="left" vertical="center"/>
    </xf>
    <xf numFmtId="0" fontId="50" fillId="34" borderId="0" xfId="0" applyFont="1" applyFill="1" applyBorder="1" applyAlignment="1">
      <alignment horizontal="left" vertical="center"/>
    </xf>
    <xf numFmtId="0" fontId="50" fillId="34" borderId="15" xfId="0" applyFont="1" applyFill="1" applyBorder="1" applyAlignment="1">
      <alignment horizontal="left" vertical="center"/>
    </xf>
    <xf numFmtId="0" fontId="50" fillId="34" borderId="18" xfId="0" applyFont="1" applyFill="1" applyBorder="1" applyAlignment="1">
      <alignment horizontal="left" vertical="center"/>
    </xf>
    <xf numFmtId="0" fontId="52" fillId="33" borderId="0" xfId="0" applyFont="1" applyFill="1" applyAlignment="1">
      <alignment horizontal="center" vertical="center"/>
    </xf>
    <xf numFmtId="0" fontId="47" fillId="0" borderId="11" xfId="0" applyFont="1" applyFill="1" applyBorder="1" applyAlignment="1" applyProtection="1">
      <alignment horizontal="left" vertical="center"/>
      <protection locked="0"/>
    </xf>
    <xf numFmtId="0" fontId="47" fillId="0" borderId="21" xfId="0" applyFont="1" applyFill="1" applyBorder="1" applyAlignment="1" applyProtection="1">
      <alignment horizontal="left" vertical="center"/>
      <protection locked="0"/>
    </xf>
    <xf numFmtId="0" fontId="45" fillId="33" borderId="0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left" vertical="top" wrapText="1"/>
    </xf>
    <xf numFmtId="0" fontId="45" fillId="0" borderId="11" xfId="0" applyFont="1" applyFill="1" applyBorder="1" applyAlignment="1" applyProtection="1">
      <alignment horizontal="center" vertical="center"/>
      <protection locked="0"/>
    </xf>
    <xf numFmtId="0" fontId="45" fillId="0" borderId="21" xfId="0" applyFont="1" applyFill="1" applyBorder="1" applyAlignment="1" applyProtection="1">
      <alignment horizontal="center" vertical="center"/>
      <protection locked="0"/>
    </xf>
    <xf numFmtId="0" fontId="45" fillId="0" borderId="11" xfId="0" applyFont="1" applyFill="1" applyBorder="1" applyAlignment="1" applyProtection="1">
      <alignment horizontal="center" vertical="center"/>
      <protection hidden="1"/>
    </xf>
    <xf numFmtId="0" fontId="45" fillId="0" borderId="21" xfId="0" applyFont="1" applyFill="1" applyBorder="1" applyAlignment="1" applyProtection="1">
      <alignment horizontal="center" vertical="center"/>
      <protection hidden="1"/>
    </xf>
    <xf numFmtId="0" fontId="45" fillId="0" borderId="11" xfId="0" applyFont="1" applyFill="1" applyBorder="1" applyAlignment="1" applyProtection="1" quotePrefix="1">
      <alignment horizontal="center" vertical="center"/>
      <protection hidden="1"/>
    </xf>
    <xf numFmtId="0" fontId="47" fillId="33" borderId="0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left" vertical="center" wrapText="1"/>
    </xf>
    <xf numFmtId="0" fontId="53" fillId="34" borderId="20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0" fontId="53" fillId="34" borderId="21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left" vertical="center" wrapText="1"/>
    </xf>
    <xf numFmtId="0" fontId="45" fillId="33" borderId="17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7" xfId="0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31</xdr:col>
      <xdr:colOff>66675</xdr:colOff>
      <xdr:row>4</xdr:row>
      <xdr:rowOff>200025</xdr:rowOff>
    </xdr:to>
    <xdr:pic>
      <xdr:nvPicPr>
        <xdr:cNvPr id="1" name="Imagem 2" descr="Logo 70 an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857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0"/>
  <sheetViews>
    <sheetView tabSelected="1" zoomScalePageLayoutView="0" workbookViewId="0" topLeftCell="A1">
      <selection activeCell="H11" sqref="H11:AE11"/>
    </sheetView>
  </sheetViews>
  <sheetFormatPr defaultColWidth="9.140625" defaultRowHeight="15"/>
  <cols>
    <col min="1" max="1" width="1.28515625" style="0" customWidth="1"/>
    <col min="2" max="26" width="2.8515625" style="0" customWidth="1"/>
    <col min="27" max="30" width="3.00390625" style="0" customWidth="1"/>
    <col min="31" max="31" width="2.8515625" style="0" customWidth="1"/>
    <col min="32" max="32" width="1.28515625" style="0" customWidth="1"/>
    <col min="33" max="33" width="54.28125" style="0" hidden="1" customWidth="1"/>
    <col min="34" max="35" width="4.421875" style="0" hidden="1" customWidth="1"/>
  </cols>
  <sheetData>
    <row r="1" spans="1:32" ht="15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</row>
    <row r="2" spans="1:32" ht="15.7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</row>
    <row r="3" spans="1:32" ht="15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</row>
    <row r="4" spans="1:32" ht="15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</row>
    <row r="5" spans="1:32" ht="15.7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</row>
    <row r="6" spans="1:32" ht="15.7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</row>
    <row r="7" spans="1:32" ht="15.75">
      <c r="A7" s="28" t="s">
        <v>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</row>
    <row r="8" spans="1:32" ht="15.75">
      <c r="A8" s="28" t="s">
        <v>116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</row>
    <row r="9" spans="1:32" ht="15.7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</row>
    <row r="10" spans="1:32" ht="6.75" customHeight="1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3"/>
    </row>
    <row r="11" spans="1:32" ht="19.5" customHeight="1">
      <c r="A11" s="4"/>
      <c r="B11" s="32" t="s">
        <v>3</v>
      </c>
      <c r="C11" s="33"/>
      <c r="D11" s="33"/>
      <c r="E11" s="33"/>
      <c r="F11" s="33"/>
      <c r="G11" s="33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6"/>
      <c r="AF11" s="6"/>
    </row>
    <row r="12" spans="1:32" ht="9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6"/>
    </row>
    <row r="13" spans="1:32" ht="19.5" customHeight="1">
      <c r="A13" s="4"/>
      <c r="B13" s="32" t="s">
        <v>62</v>
      </c>
      <c r="C13" s="33"/>
      <c r="D13" s="33"/>
      <c r="E13" s="33"/>
      <c r="F13" s="33"/>
      <c r="G13" s="33"/>
      <c r="H13" s="33"/>
      <c r="I13" s="33"/>
      <c r="J13" s="33"/>
      <c r="K13" s="33"/>
      <c r="L13" s="51">
        <f>IF(COUNTIF(AG43:AG110,H11)=1,VLOOKUP(H11,AG43:AI110,2,0),"")</f>
      </c>
      <c r="M13" s="51"/>
      <c r="N13" s="51"/>
      <c r="O13" s="52"/>
      <c r="P13" s="5"/>
      <c r="Q13" s="5"/>
      <c r="R13" s="29" t="s">
        <v>63</v>
      </c>
      <c r="S13" s="30"/>
      <c r="T13" s="30"/>
      <c r="U13" s="30"/>
      <c r="V13" s="30"/>
      <c r="W13" s="30"/>
      <c r="X13" s="30"/>
      <c r="Y13" s="30"/>
      <c r="Z13" s="30"/>
      <c r="AA13" s="30"/>
      <c r="AB13" s="53">
        <f>IF(COUNTIF(AG43:AG110,H11)=1,VLOOKUP(H11,AG43:AI110,3,0),"")</f>
      </c>
      <c r="AC13" s="51"/>
      <c r="AD13" s="51"/>
      <c r="AE13" s="52"/>
      <c r="AF13" s="6"/>
    </row>
    <row r="14" spans="1:32" ht="9" customHeight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6"/>
    </row>
    <row r="15" spans="1:32" ht="19.5" customHeight="1">
      <c r="A15" s="4"/>
      <c r="B15" s="32" t="s">
        <v>64</v>
      </c>
      <c r="C15" s="34"/>
      <c r="D15" s="34"/>
      <c r="E15" s="34"/>
      <c r="F15" s="34"/>
      <c r="G15" s="34"/>
      <c r="H15" s="34"/>
      <c r="I15" s="34"/>
      <c r="J15" s="35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7"/>
      <c r="AF15" s="6"/>
    </row>
    <row r="16" spans="1:32" ht="6.75" customHeight="1">
      <c r="A16" s="4"/>
      <c r="B16" s="5"/>
      <c r="C16" s="5"/>
      <c r="D16" s="5"/>
      <c r="E16" s="5"/>
      <c r="F16" s="5"/>
      <c r="G16" s="5"/>
      <c r="H16" s="5"/>
      <c r="I16" s="5"/>
      <c r="J16" s="1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6"/>
    </row>
    <row r="17" spans="1:32" ht="4.5" customHeight="1">
      <c r="A17" s="4"/>
      <c r="B17" s="38" t="s">
        <v>121</v>
      </c>
      <c r="C17" s="39"/>
      <c r="D17" s="39"/>
      <c r="E17" s="39"/>
      <c r="F17" s="39"/>
      <c r="G17" s="39"/>
      <c r="H17" s="39"/>
      <c r="I17" s="39"/>
      <c r="J17" s="39"/>
      <c r="K17" s="3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"/>
      <c r="AF17" s="6"/>
    </row>
    <row r="18" spans="1:32" ht="19.5" customHeight="1">
      <c r="A18" s="4"/>
      <c r="B18" s="40"/>
      <c r="C18" s="41"/>
      <c r="D18" s="41"/>
      <c r="E18" s="41"/>
      <c r="F18" s="41"/>
      <c r="G18" s="41"/>
      <c r="H18" s="41"/>
      <c r="I18" s="41"/>
      <c r="J18" s="41"/>
      <c r="K18" s="41"/>
      <c r="L18" s="5"/>
      <c r="M18" s="5"/>
      <c r="N18" s="29" t="s">
        <v>67</v>
      </c>
      <c r="O18" s="30"/>
      <c r="P18" s="49"/>
      <c r="Q18" s="49"/>
      <c r="R18" s="49"/>
      <c r="S18" s="50"/>
      <c r="T18" s="5"/>
      <c r="U18" s="5"/>
      <c r="V18" s="29" t="s">
        <v>66</v>
      </c>
      <c r="W18" s="30"/>
      <c r="X18" s="49"/>
      <c r="Y18" s="49"/>
      <c r="Z18" s="49"/>
      <c r="AA18" s="50"/>
      <c r="AB18" s="5"/>
      <c r="AC18" s="5"/>
      <c r="AD18" s="5"/>
      <c r="AE18" s="6"/>
      <c r="AF18" s="6"/>
    </row>
    <row r="19" spans="1:32" ht="4.5" customHeight="1">
      <c r="A19" s="4"/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8"/>
      <c r="AF19" s="6"/>
    </row>
    <row r="20" spans="1:32" ht="105" customHeight="1">
      <c r="A20" s="4"/>
      <c r="B20" s="57" t="s">
        <v>130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6"/>
    </row>
    <row r="21" spans="1:32" ht="15.75">
      <c r="A21" s="4"/>
      <c r="B21" s="58" t="s">
        <v>117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60"/>
      <c r="AF21" s="6"/>
    </row>
    <row r="22" spans="1:32" ht="12.75" customHeight="1">
      <c r="A22" s="4"/>
      <c r="B22" s="25" t="s">
        <v>68</v>
      </c>
      <c r="C22" s="25"/>
      <c r="D22" s="25" t="s">
        <v>109</v>
      </c>
      <c r="E22" s="25"/>
      <c r="F22" s="25"/>
      <c r="G22" s="25"/>
      <c r="H22" s="25" t="s">
        <v>110</v>
      </c>
      <c r="I22" s="25"/>
      <c r="J22" s="25"/>
      <c r="K22" s="25"/>
      <c r="L22" s="25" t="s">
        <v>69</v>
      </c>
      <c r="M22" s="25"/>
      <c r="N22" s="25"/>
      <c r="O22" s="25"/>
      <c r="P22" s="25" t="s">
        <v>70</v>
      </c>
      <c r="Q22" s="25"/>
      <c r="R22" s="25"/>
      <c r="S22" s="25"/>
      <c r="T22" s="25" t="s">
        <v>71</v>
      </c>
      <c r="U22" s="25"/>
      <c r="V22" s="25"/>
      <c r="W22" s="25"/>
      <c r="X22" s="25" t="s">
        <v>108</v>
      </c>
      <c r="Y22" s="25"/>
      <c r="Z22" s="25"/>
      <c r="AA22" s="25"/>
      <c r="AB22" s="25"/>
      <c r="AC22" s="25"/>
      <c r="AD22" s="25"/>
      <c r="AE22" s="25"/>
      <c r="AF22" s="6"/>
    </row>
    <row r="23" spans="1:32" ht="12.75" customHeight="1">
      <c r="A23" s="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 t="s">
        <v>122</v>
      </c>
      <c r="Y23" s="25"/>
      <c r="Z23" s="25"/>
      <c r="AA23" s="25"/>
      <c r="AB23" s="25" t="s">
        <v>120</v>
      </c>
      <c r="AC23" s="25"/>
      <c r="AD23" s="25"/>
      <c r="AE23" s="25"/>
      <c r="AF23" s="6"/>
    </row>
    <row r="24" spans="1:32" ht="19.5" customHeight="1">
      <c r="A24" s="4"/>
      <c r="B24" s="31" t="s">
        <v>65</v>
      </c>
      <c r="C24" s="31"/>
      <c r="D24" s="27"/>
      <c r="E24" s="27"/>
      <c r="F24" s="27"/>
      <c r="G24" s="27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6"/>
    </row>
    <row r="25" spans="1:32" ht="19.5" customHeight="1">
      <c r="A25" s="4"/>
      <c r="B25" s="31" t="s">
        <v>72</v>
      </c>
      <c r="C25" s="31"/>
      <c r="D25" s="27"/>
      <c r="E25" s="27"/>
      <c r="F25" s="27"/>
      <c r="G25" s="27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6"/>
    </row>
    <row r="26" spans="1:32" ht="63" customHeight="1">
      <c r="A26" s="4"/>
      <c r="B26" s="48" t="s">
        <v>131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6"/>
    </row>
    <row r="27" spans="1:32" ht="15.75">
      <c r="A27" s="4"/>
      <c r="B27" s="26">
        <f>IF(OR(AND(AB24&lt;&gt;"",D24&lt;&gt;SUM(H24:AE24)),AND(AB25&lt;&gt;"",D25&lt;&gt;SUM(H25:AE25))),"A SOMA DOS BOLSISTAS E NÃO BOLSISTAS DIFERE DO NÚMERO TOTAL DE ALUNOS (PRIMEIRA COLUNA)","")</f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6"/>
    </row>
    <row r="28" spans="1:32" ht="15.75">
      <c r="A28" s="4"/>
      <c r="B28" s="64" t="s">
        <v>132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6"/>
      <c r="AF28" s="6"/>
    </row>
    <row r="29" spans="1:32" ht="97.5" customHeight="1">
      <c r="A29" s="4"/>
      <c r="B29" s="61" t="s">
        <v>135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3"/>
      <c r="AF29" s="21"/>
    </row>
    <row r="30" spans="1:32" ht="15.75">
      <c r="A30" s="4"/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6"/>
      <c r="AF30" s="6"/>
    </row>
    <row r="31" spans="1:32" ht="15.75">
      <c r="A31" s="4"/>
      <c r="B31" s="22" t="s">
        <v>125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6"/>
      <c r="AF31" s="6"/>
    </row>
    <row r="32" spans="1:32" ht="15.75">
      <c r="A32" s="4"/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6"/>
      <c r="AF32" s="6"/>
    </row>
    <row r="33" spans="1:32" ht="15.75">
      <c r="A33" s="4"/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6"/>
      <c r="AF33" s="6"/>
    </row>
    <row r="34" spans="1:32" ht="15.75">
      <c r="A34" s="4"/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6"/>
      <c r="AF34" s="6"/>
    </row>
    <row r="35" spans="1:32" ht="15.75">
      <c r="A35" s="4"/>
      <c r="B35" s="4"/>
      <c r="C35" s="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17"/>
      <c r="Q35" s="17"/>
      <c r="R35" s="17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"/>
      <c r="AE35" s="6"/>
      <c r="AF35" s="6"/>
    </row>
    <row r="36" spans="1:32" ht="15.75">
      <c r="A36" s="4"/>
      <c r="B36" s="4"/>
      <c r="C36" s="5"/>
      <c r="D36" s="54" t="s">
        <v>133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17"/>
      <c r="Q36" s="17"/>
      <c r="R36" s="17"/>
      <c r="S36" s="54" t="s">
        <v>134</v>
      </c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15"/>
      <c r="AE36" s="19"/>
      <c r="AF36" s="6"/>
    </row>
    <row r="37" spans="1:32" ht="15.75">
      <c r="A37" s="4"/>
      <c r="B37" s="4"/>
      <c r="C37" s="5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7"/>
      <c r="Q37" s="17"/>
      <c r="R37" s="17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5"/>
      <c r="AE37" s="19"/>
      <c r="AF37" s="6"/>
    </row>
    <row r="38" spans="1:32" ht="15.75">
      <c r="A38" s="4"/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9"/>
      <c r="AF38" s="6"/>
    </row>
    <row r="39" spans="1:32" ht="15.75">
      <c r="A39" s="4"/>
      <c r="B39" s="7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20"/>
      <c r="AF39" s="6"/>
    </row>
    <row r="40" spans="1:32" ht="6.75" customHeight="1">
      <c r="A40" s="7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8"/>
    </row>
    <row r="41" spans="1:32" ht="12.75" customHeight="1">
      <c r="A41" s="44" t="s">
        <v>0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</row>
    <row r="42" spans="1:32" ht="12.75" customHeight="1">
      <c r="A42" s="44" t="s">
        <v>1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</row>
    <row r="43" spans="33:35" ht="15">
      <c r="AG43" s="11" t="s">
        <v>4</v>
      </c>
      <c r="AH43" s="12" t="s">
        <v>88</v>
      </c>
      <c r="AI43" s="12" t="s">
        <v>88</v>
      </c>
    </row>
    <row r="44" spans="33:35" ht="15">
      <c r="AG44" s="11" t="s">
        <v>5</v>
      </c>
      <c r="AH44" s="13" t="s">
        <v>77</v>
      </c>
      <c r="AI44" s="12" t="s">
        <v>73</v>
      </c>
    </row>
    <row r="45" spans="33:35" ht="15">
      <c r="AG45" s="11" t="s">
        <v>6</v>
      </c>
      <c r="AH45" s="12" t="s">
        <v>86</v>
      </c>
      <c r="AI45" s="12" t="s">
        <v>96</v>
      </c>
    </row>
    <row r="46" spans="33:35" ht="15">
      <c r="AG46" s="11" t="s">
        <v>7</v>
      </c>
      <c r="AH46" s="12" t="s">
        <v>100</v>
      </c>
      <c r="AI46" s="12" t="s">
        <v>100</v>
      </c>
    </row>
    <row r="47" spans="33:35" ht="15">
      <c r="AG47" s="11" t="s">
        <v>8</v>
      </c>
      <c r="AH47" s="12" t="s">
        <v>107</v>
      </c>
      <c r="AI47" s="12" t="s">
        <v>87</v>
      </c>
    </row>
    <row r="48" spans="33:35" ht="15">
      <c r="AG48" s="11" t="s">
        <v>9</v>
      </c>
      <c r="AH48" s="12" t="s">
        <v>89</v>
      </c>
      <c r="AI48" s="12" t="s">
        <v>81</v>
      </c>
    </row>
    <row r="49" spans="33:35" ht="15">
      <c r="AG49" s="11" t="s">
        <v>123</v>
      </c>
      <c r="AH49" s="12" t="s">
        <v>100</v>
      </c>
      <c r="AI49" s="12" t="s">
        <v>73</v>
      </c>
    </row>
    <row r="50" spans="33:35" ht="15">
      <c r="AG50" s="11" t="s">
        <v>10</v>
      </c>
      <c r="AH50" s="12" t="s">
        <v>73</v>
      </c>
      <c r="AI50" s="13" t="s">
        <v>76</v>
      </c>
    </row>
    <row r="51" spans="33:35" ht="15">
      <c r="AG51" s="11" t="s">
        <v>11</v>
      </c>
      <c r="AH51" s="12" t="s">
        <v>74</v>
      </c>
      <c r="AI51" s="12" t="s">
        <v>73</v>
      </c>
    </row>
    <row r="52" spans="33:35" ht="15">
      <c r="AG52" s="11" t="s">
        <v>12</v>
      </c>
      <c r="AH52" s="12" t="s">
        <v>80</v>
      </c>
      <c r="AI52" s="12" t="s">
        <v>80</v>
      </c>
    </row>
    <row r="53" spans="33:35" ht="15">
      <c r="AG53" s="11" t="s">
        <v>13</v>
      </c>
      <c r="AH53" s="12" t="s">
        <v>94</v>
      </c>
      <c r="AI53" s="12" t="s">
        <v>86</v>
      </c>
    </row>
    <row r="54" spans="33:35" ht="15">
      <c r="AG54" s="11" t="s">
        <v>14</v>
      </c>
      <c r="AH54" s="12" t="s">
        <v>96</v>
      </c>
      <c r="AI54" s="12" t="s">
        <v>118</v>
      </c>
    </row>
    <row r="55" spans="33:35" ht="15">
      <c r="AG55" s="11" t="s">
        <v>15</v>
      </c>
      <c r="AH55" s="12" t="s">
        <v>85</v>
      </c>
      <c r="AI55" s="12" t="s">
        <v>73</v>
      </c>
    </row>
    <row r="56" spans="33:35" ht="15">
      <c r="AG56" s="11" t="s">
        <v>16</v>
      </c>
      <c r="AH56" s="12" t="s">
        <v>78</v>
      </c>
      <c r="AI56" s="12" t="s">
        <v>88</v>
      </c>
    </row>
    <row r="57" spans="33:35" ht="15">
      <c r="AG57" s="11" t="s">
        <v>17</v>
      </c>
      <c r="AH57" s="12" t="s">
        <v>80</v>
      </c>
      <c r="AI57" s="12" t="s">
        <v>73</v>
      </c>
    </row>
    <row r="58" spans="33:35" ht="15">
      <c r="AG58" s="11" t="s">
        <v>18</v>
      </c>
      <c r="AH58" s="12" t="s">
        <v>75</v>
      </c>
      <c r="AI58" s="12" t="s">
        <v>79</v>
      </c>
    </row>
    <row r="59" spans="33:35" ht="15">
      <c r="AG59" s="11" t="s">
        <v>19</v>
      </c>
      <c r="AH59" s="12" t="s">
        <v>79</v>
      </c>
      <c r="AI59" s="12" t="s">
        <v>96</v>
      </c>
    </row>
    <row r="60" spans="33:35" ht="15">
      <c r="AG60" s="11" t="s">
        <v>20</v>
      </c>
      <c r="AH60" s="12" t="s">
        <v>79</v>
      </c>
      <c r="AI60" s="12" t="s">
        <v>73</v>
      </c>
    </row>
    <row r="61" spans="33:35" ht="15">
      <c r="AG61" s="11" t="s">
        <v>111</v>
      </c>
      <c r="AH61" s="12" t="s">
        <v>73</v>
      </c>
      <c r="AI61" s="12" t="s">
        <v>84</v>
      </c>
    </row>
    <row r="62" spans="33:35" ht="15">
      <c r="AG62" s="11" t="s">
        <v>21</v>
      </c>
      <c r="AH62" s="12" t="s">
        <v>105</v>
      </c>
      <c r="AI62" s="12" t="s">
        <v>106</v>
      </c>
    </row>
    <row r="63" spans="33:35" ht="15">
      <c r="AG63" s="11" t="s">
        <v>22</v>
      </c>
      <c r="AH63" s="12" t="s">
        <v>94</v>
      </c>
      <c r="AI63" s="12" t="s">
        <v>100</v>
      </c>
    </row>
    <row r="64" spans="33:35" ht="15">
      <c r="AG64" s="11" t="s">
        <v>23</v>
      </c>
      <c r="AH64" s="12" t="s">
        <v>104</v>
      </c>
      <c r="AI64" s="12" t="s">
        <v>83</v>
      </c>
    </row>
    <row r="65" spans="33:35" ht="15">
      <c r="AG65" s="11" t="s">
        <v>24</v>
      </c>
      <c r="AH65" s="13" t="s">
        <v>84</v>
      </c>
      <c r="AI65" s="12" t="s">
        <v>73</v>
      </c>
    </row>
    <row r="66" spans="33:35" ht="15">
      <c r="AG66" s="11" t="s">
        <v>25</v>
      </c>
      <c r="AH66" s="12" t="s">
        <v>89</v>
      </c>
      <c r="AI66" s="12" t="s">
        <v>82</v>
      </c>
    </row>
    <row r="67" spans="33:35" ht="15">
      <c r="AG67" s="11" t="s">
        <v>26</v>
      </c>
      <c r="AH67" s="12" t="s">
        <v>101</v>
      </c>
      <c r="AI67" s="12" t="s">
        <v>73</v>
      </c>
    </row>
    <row r="68" spans="33:35" ht="15">
      <c r="AG68" s="11" t="s">
        <v>27</v>
      </c>
      <c r="AH68" s="12" t="s">
        <v>102</v>
      </c>
      <c r="AI68" s="12" t="s">
        <v>103</v>
      </c>
    </row>
    <row r="69" spans="33:35" ht="15">
      <c r="AG69" s="11" t="s">
        <v>28</v>
      </c>
      <c r="AH69" s="12" t="s">
        <v>101</v>
      </c>
      <c r="AI69" s="12" t="s">
        <v>73</v>
      </c>
    </row>
    <row r="70" spans="33:35" ht="15">
      <c r="AG70" s="11" t="s">
        <v>112</v>
      </c>
      <c r="AH70" s="13" t="s">
        <v>114</v>
      </c>
      <c r="AI70" s="12" t="s">
        <v>73</v>
      </c>
    </row>
    <row r="71" spans="33:35" ht="15">
      <c r="AG71" s="11" t="s">
        <v>119</v>
      </c>
      <c r="AH71" s="13" t="s">
        <v>118</v>
      </c>
      <c r="AI71" s="12" t="s">
        <v>73</v>
      </c>
    </row>
    <row r="72" spans="33:35" ht="15">
      <c r="AG72" s="11" t="s">
        <v>29</v>
      </c>
      <c r="AH72" s="13" t="s">
        <v>81</v>
      </c>
      <c r="AI72" s="12" t="s">
        <v>93</v>
      </c>
    </row>
    <row r="73" spans="33:35" ht="15">
      <c r="AG73" s="11" t="s">
        <v>30</v>
      </c>
      <c r="AH73" s="12" t="s">
        <v>100</v>
      </c>
      <c r="AI73" s="13" t="s">
        <v>93</v>
      </c>
    </row>
    <row r="74" spans="33:35" ht="15">
      <c r="AG74" s="11" t="s">
        <v>31</v>
      </c>
      <c r="AH74" s="13" t="s">
        <v>77</v>
      </c>
      <c r="AI74" s="12" t="s">
        <v>73</v>
      </c>
    </row>
    <row r="75" spans="33:35" ht="15">
      <c r="AG75" s="11" t="s">
        <v>32</v>
      </c>
      <c r="AH75" s="12" t="s">
        <v>95</v>
      </c>
      <c r="AI75" s="12" t="s">
        <v>87</v>
      </c>
    </row>
    <row r="76" spans="33:35" ht="15">
      <c r="AG76" s="11" t="s">
        <v>33</v>
      </c>
      <c r="AH76" s="12" t="s">
        <v>100</v>
      </c>
      <c r="AI76" s="12" t="s">
        <v>73</v>
      </c>
    </row>
    <row r="77" spans="33:35" ht="15">
      <c r="AG77" s="11" t="s">
        <v>115</v>
      </c>
      <c r="AH77" s="12" t="s">
        <v>84</v>
      </c>
      <c r="AI77" s="12" t="s">
        <v>73</v>
      </c>
    </row>
    <row r="78" spans="33:35" ht="15">
      <c r="AG78" s="11" t="s">
        <v>34</v>
      </c>
      <c r="AH78" s="12" t="s">
        <v>99</v>
      </c>
      <c r="AI78" s="12" t="s">
        <v>87</v>
      </c>
    </row>
    <row r="79" spans="33:35" ht="15">
      <c r="AG79" s="11" t="s">
        <v>35</v>
      </c>
      <c r="AH79" s="12" t="s">
        <v>98</v>
      </c>
      <c r="AI79" s="12" t="s">
        <v>76</v>
      </c>
    </row>
    <row r="80" spans="33:35" ht="15">
      <c r="AG80" s="11" t="s">
        <v>36</v>
      </c>
      <c r="AH80" s="12" t="s">
        <v>97</v>
      </c>
      <c r="AI80" s="12" t="s">
        <v>73</v>
      </c>
    </row>
    <row r="81" spans="33:35" ht="15">
      <c r="AG81" s="11" t="s">
        <v>37</v>
      </c>
      <c r="AH81" s="12" t="s">
        <v>86</v>
      </c>
      <c r="AI81" s="12" t="s">
        <v>97</v>
      </c>
    </row>
    <row r="82" spans="33:35" ht="15">
      <c r="AG82" s="11" t="s">
        <v>38</v>
      </c>
      <c r="AH82" s="12" t="s">
        <v>83</v>
      </c>
      <c r="AI82" s="12" t="s">
        <v>96</v>
      </c>
    </row>
    <row r="83" spans="33:35" ht="15">
      <c r="AG83" s="11" t="s">
        <v>39</v>
      </c>
      <c r="AH83" s="12" t="s">
        <v>114</v>
      </c>
      <c r="AI83" s="12" t="s">
        <v>73</v>
      </c>
    </row>
    <row r="84" spans="33:35" ht="15">
      <c r="AG84" s="11" t="s">
        <v>40</v>
      </c>
      <c r="AH84" s="12" t="s">
        <v>73</v>
      </c>
      <c r="AI84" s="13" t="s">
        <v>76</v>
      </c>
    </row>
    <row r="85" spans="33:35" ht="15">
      <c r="AG85" s="11" t="s">
        <v>41</v>
      </c>
      <c r="AH85" s="12" t="s">
        <v>74</v>
      </c>
      <c r="AI85" s="12" t="s">
        <v>73</v>
      </c>
    </row>
    <row r="86" spans="33:35" ht="15">
      <c r="AG86" s="11" t="s">
        <v>42</v>
      </c>
      <c r="AH86" s="12" t="s">
        <v>95</v>
      </c>
      <c r="AI86" s="12" t="s">
        <v>94</v>
      </c>
    </row>
    <row r="87" spans="33:35" ht="15">
      <c r="AG87" s="11" t="s">
        <v>43</v>
      </c>
      <c r="AH87" s="12" t="s">
        <v>75</v>
      </c>
      <c r="AI87" s="12" t="s">
        <v>95</v>
      </c>
    </row>
    <row r="88" spans="33:35" ht="15">
      <c r="AG88" s="11" t="s">
        <v>44</v>
      </c>
      <c r="AH88" s="12" t="s">
        <v>78</v>
      </c>
      <c r="AI88" s="12" t="s">
        <v>94</v>
      </c>
    </row>
    <row r="89" spans="33:35" ht="15">
      <c r="AG89" s="11" t="s">
        <v>45</v>
      </c>
      <c r="AH89" s="12" t="s">
        <v>93</v>
      </c>
      <c r="AI89" s="12" t="s">
        <v>73</v>
      </c>
    </row>
    <row r="90" spans="33:35" ht="15">
      <c r="AG90" s="11" t="s">
        <v>46</v>
      </c>
      <c r="AH90" s="12" t="s">
        <v>92</v>
      </c>
      <c r="AI90" s="12" t="s">
        <v>85</v>
      </c>
    </row>
    <row r="91" spans="33:35" ht="15">
      <c r="AG91" s="11" t="s">
        <v>129</v>
      </c>
      <c r="AH91" s="12" t="s">
        <v>128</v>
      </c>
      <c r="AI91" s="12" t="s">
        <v>73</v>
      </c>
    </row>
    <row r="92" spans="33:35" ht="15">
      <c r="AG92" s="11" t="s">
        <v>47</v>
      </c>
      <c r="AH92" s="13" t="s">
        <v>81</v>
      </c>
      <c r="AI92" s="13" t="s">
        <v>81</v>
      </c>
    </row>
    <row r="93" spans="33:35" ht="15">
      <c r="AG93" s="11" t="s">
        <v>48</v>
      </c>
      <c r="AH93" s="12" t="s">
        <v>78</v>
      </c>
      <c r="AI93" s="12" t="s">
        <v>91</v>
      </c>
    </row>
    <row r="94" spans="33:35" ht="15">
      <c r="AG94" s="11" t="s">
        <v>49</v>
      </c>
      <c r="AH94" s="12" t="s">
        <v>89</v>
      </c>
      <c r="AI94" s="12" t="s">
        <v>90</v>
      </c>
    </row>
    <row r="95" spans="33:35" ht="15">
      <c r="AG95" s="11" t="s">
        <v>50</v>
      </c>
      <c r="AH95" s="12" t="s">
        <v>75</v>
      </c>
      <c r="AI95" s="12" t="s">
        <v>87</v>
      </c>
    </row>
    <row r="96" spans="33:35" ht="15">
      <c r="AG96" s="11" t="s">
        <v>113</v>
      </c>
      <c r="AH96" s="12" t="s">
        <v>114</v>
      </c>
      <c r="AI96" s="12" t="s">
        <v>73</v>
      </c>
    </row>
    <row r="97" spans="33:35" ht="15">
      <c r="AG97" s="11" t="s">
        <v>126</v>
      </c>
      <c r="AH97" s="12" t="s">
        <v>118</v>
      </c>
      <c r="AI97" s="12" t="s">
        <v>73</v>
      </c>
    </row>
    <row r="98" spans="33:35" ht="15">
      <c r="AG98" s="11" t="s">
        <v>51</v>
      </c>
      <c r="AH98" s="12" t="s">
        <v>86</v>
      </c>
      <c r="AI98" s="12" t="s">
        <v>76</v>
      </c>
    </row>
    <row r="99" spans="33:35" ht="15">
      <c r="AG99" s="11" t="s">
        <v>52</v>
      </c>
      <c r="AH99" s="12" t="s">
        <v>84</v>
      </c>
      <c r="AI99" s="12" t="s">
        <v>73</v>
      </c>
    </row>
    <row r="100" spans="33:35" ht="15">
      <c r="AG100" s="11" t="s">
        <v>53</v>
      </c>
      <c r="AH100" s="12" t="s">
        <v>82</v>
      </c>
      <c r="AI100" s="12" t="s">
        <v>83</v>
      </c>
    </row>
    <row r="101" spans="33:35" ht="15">
      <c r="AG101" s="11" t="s">
        <v>54</v>
      </c>
      <c r="AH101" s="12" t="s">
        <v>80</v>
      </c>
      <c r="AI101" s="12" t="s">
        <v>81</v>
      </c>
    </row>
    <row r="102" spans="33:35" ht="15">
      <c r="AG102" s="11" t="s">
        <v>55</v>
      </c>
      <c r="AH102" s="12" t="s">
        <v>75</v>
      </c>
      <c r="AI102" s="12" t="s">
        <v>73</v>
      </c>
    </row>
    <row r="103" spans="33:35" ht="15">
      <c r="AG103" s="11" t="s">
        <v>56</v>
      </c>
      <c r="AH103" s="12" t="s">
        <v>76</v>
      </c>
      <c r="AI103" s="12" t="s">
        <v>77</v>
      </c>
    </row>
    <row r="104" spans="33:35" ht="15">
      <c r="AG104" s="11" t="s">
        <v>57</v>
      </c>
      <c r="AH104" s="12" t="s">
        <v>78</v>
      </c>
      <c r="AI104" s="12" t="s">
        <v>79</v>
      </c>
    </row>
    <row r="105" spans="33:35" ht="15">
      <c r="AG105" s="11" t="s">
        <v>124</v>
      </c>
      <c r="AH105" s="12" t="s">
        <v>74</v>
      </c>
      <c r="AI105" s="12" t="s">
        <v>73</v>
      </c>
    </row>
    <row r="106" spans="33:35" ht="15">
      <c r="AG106" s="11" t="s">
        <v>127</v>
      </c>
      <c r="AH106" s="12" t="s">
        <v>128</v>
      </c>
      <c r="AI106" s="12" t="s">
        <v>73</v>
      </c>
    </row>
    <row r="107" spans="33:35" ht="15">
      <c r="AG107" s="11" t="s">
        <v>58</v>
      </c>
      <c r="AH107" s="12" t="s">
        <v>75</v>
      </c>
      <c r="AI107" s="12" t="s">
        <v>76</v>
      </c>
    </row>
    <row r="108" spans="33:35" ht="15">
      <c r="AG108" s="11" t="s">
        <v>59</v>
      </c>
      <c r="AH108" s="12" t="s">
        <v>74</v>
      </c>
      <c r="AI108" s="12" t="s">
        <v>73</v>
      </c>
    </row>
    <row r="109" spans="33:35" ht="15">
      <c r="AG109" s="11" t="s">
        <v>60</v>
      </c>
      <c r="AH109" s="12">
        <v>1967</v>
      </c>
      <c r="AI109" s="12">
        <v>1995</v>
      </c>
    </row>
    <row r="110" spans="33:35" ht="15">
      <c r="AG110" s="11" t="s">
        <v>61</v>
      </c>
      <c r="AH110" s="12">
        <v>1997</v>
      </c>
      <c r="AI110" s="12">
        <v>1997</v>
      </c>
    </row>
  </sheetData>
  <sheetProtection password="8172" sheet="1" selectLockedCells="1"/>
  <mergeCells count="60">
    <mergeCell ref="D36:O36"/>
    <mergeCell ref="D35:O35"/>
    <mergeCell ref="S36:AC36"/>
    <mergeCell ref="S35:AC35"/>
    <mergeCell ref="B20:AE20"/>
    <mergeCell ref="B21:AE21"/>
    <mergeCell ref="B25:C25"/>
    <mergeCell ref="L25:O25"/>
    <mergeCell ref="B29:AE29"/>
    <mergeCell ref="B28:AE28"/>
    <mergeCell ref="A42:AF42"/>
    <mergeCell ref="B11:G11"/>
    <mergeCell ref="B26:AE26"/>
    <mergeCell ref="P18:S18"/>
    <mergeCell ref="L13:O13"/>
    <mergeCell ref="AB13:AE13"/>
    <mergeCell ref="X18:AA18"/>
    <mergeCell ref="V18:W18"/>
    <mergeCell ref="D22:G23"/>
    <mergeCell ref="B22:C23"/>
    <mergeCell ref="A41:AF41"/>
    <mergeCell ref="H11:AE11"/>
    <mergeCell ref="A1:AF1"/>
    <mergeCell ref="A2:AF2"/>
    <mergeCell ref="A3:AF3"/>
    <mergeCell ref="A4:AF4"/>
    <mergeCell ref="A5:AF5"/>
    <mergeCell ref="A6:AF6"/>
    <mergeCell ref="H25:K25"/>
    <mergeCell ref="H24:K24"/>
    <mergeCell ref="A7:AF7"/>
    <mergeCell ref="A9:AF9"/>
    <mergeCell ref="L22:O23"/>
    <mergeCell ref="T22:W23"/>
    <mergeCell ref="X23:AA23"/>
    <mergeCell ref="AB23:AE23"/>
    <mergeCell ref="B13:K13"/>
    <mergeCell ref="B15:I15"/>
    <mergeCell ref="J15:AE15"/>
    <mergeCell ref="B17:K19"/>
    <mergeCell ref="AB25:AE25"/>
    <mergeCell ref="AB24:AE24"/>
    <mergeCell ref="X25:AA25"/>
    <mergeCell ref="D25:G25"/>
    <mergeCell ref="D24:G24"/>
    <mergeCell ref="A8:AF8"/>
    <mergeCell ref="N18:O18"/>
    <mergeCell ref="B24:C24"/>
    <mergeCell ref="R13:AA13"/>
    <mergeCell ref="H22:K23"/>
    <mergeCell ref="B31:R31"/>
    <mergeCell ref="L24:O24"/>
    <mergeCell ref="X24:AA24"/>
    <mergeCell ref="T25:W25"/>
    <mergeCell ref="T24:W24"/>
    <mergeCell ref="P22:S23"/>
    <mergeCell ref="P24:S24"/>
    <mergeCell ref="P25:S25"/>
    <mergeCell ref="X22:AE22"/>
    <mergeCell ref="B27:AE27"/>
  </mergeCells>
  <conditionalFormatting sqref="D24:AE24">
    <cfRule type="expression" priority="3" dxfId="0" stopIfTrue="1">
      <formula>AND($B$27&lt;&gt;"",$D24&lt;&gt;SUM($H24:$AE24),$AB24&lt;&gt;"")</formula>
    </cfRule>
  </conditionalFormatting>
  <conditionalFormatting sqref="D25:AE25">
    <cfRule type="expression" priority="2" dxfId="0" stopIfTrue="1">
      <formula>AND($B$27&lt;&gt;"",$D25&lt;&gt;SUM($H25:$AE25),$AB25&lt;&gt;"")</formula>
    </cfRule>
  </conditionalFormatting>
  <conditionalFormatting sqref="B27:AE27">
    <cfRule type="expression" priority="1" dxfId="0" stopIfTrue="1">
      <formula>$B$27&lt;&gt;""</formula>
    </cfRule>
  </conditionalFormatting>
  <dataValidations count="2">
    <dataValidation type="whole" operator="greaterThanOrEqual" allowBlank="1" showInputMessage="1" showErrorMessage="1" errorTitle="ATENÇÃO" error="Digite apenas números." sqref="P18:S18 X24:X25 T24:T25 AB24:AB25 P24:P25 L24:L25 H24:H25 D24:D25 X18:AA18">
      <formula1>0</formula1>
    </dataValidation>
    <dataValidation errorStyle="information" type="list" allowBlank="1" showInputMessage="1" showErrorMessage="1" errorTitle="ATENÇÃO" error="Clique na seta e selecione um dos Programas de Pós-Graduação da lista, ou clique em OK para confirmar o nome digitado." sqref="H11:AE11">
      <formula1>$AG$43:$AG$110</formula1>
    </dataValidation>
  </dataValidations>
  <printOptions horizontalCentered="1"/>
  <pageMargins left="0.7086614173228347" right="0.4724409448818898" top="0.5905511811023623" bottom="0.3937007874015748" header="0" footer="0"/>
  <pageSetup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de Tarso</dc:creator>
  <cp:keywords/>
  <dc:description/>
  <cp:lastModifiedBy>Allane Magda Bezerra de Melo da Silveira</cp:lastModifiedBy>
  <cp:lastPrinted>2017-03-03T17:44:44Z</cp:lastPrinted>
  <dcterms:created xsi:type="dcterms:W3CDTF">2014-02-07T01:35:54Z</dcterms:created>
  <dcterms:modified xsi:type="dcterms:W3CDTF">2017-06-28T15:21:22Z</dcterms:modified>
  <cp:category/>
  <cp:version/>
  <cp:contentType/>
  <cp:contentStatus/>
</cp:coreProperties>
</file>